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<sst xmlns="http://schemas.openxmlformats.org/spreadsheetml/2006/main" count="980" uniqueCount="436">
  <si>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</si>
  <si>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</si>
  <si>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</si>
  <si>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</si>
  <si>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</si>
  <si>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</si>
  <si>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</si>
  <si>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</si>
  <si>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</si>
  <si>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</si>
  <si>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</si>
  <si>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</si>
  <si>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</si>
  <si>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</si>
  <si>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</si>
  <si>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</si>
  <si>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</si>
  <si>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</si>
  <si>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</si>
  <si>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</si>
  <si>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</si>
  <si>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</si>
  <si>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</si>
  <si>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</si>
  <si>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</si>
  <si>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</si>
  <si>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</si>
  <si>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</si>
  <si>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</si>
  <si>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</si>
  <si>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</si>
  <si>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</si>
  <si>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</si>
  <si>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</si>
  <si>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</si>
  <si>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</si>
  <si>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</si>
  <si>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</si>
  <si>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</si>
  <si>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</si>
  <si>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</si>
  <si>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</si>
  <si>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</si>
  <si>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</si>
  <si>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</si>
  <si>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</si>
  <si>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</si>
  <si>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</si>
  <si>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</si>
  <si>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</si>
  <si>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</si>
  <si>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</si>
  <si>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</si>
  <si>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</si>
  <si>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</si>
  <si>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</si>
  <si>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</si>
  <si>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</si>
  <si>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</si>
  <si>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</si>
  <si>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</si>
  <si>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</si>
  <si>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</si>
  <si>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</si>
  <si>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</si>
  <si>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</si>
  <si>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</si>
  <si>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</si>
  <si>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</si>
  <si>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</si>
  <si>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</si>
  <si>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</si>
  <si>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</si>
  <si>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</si>
  <si>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</si>
  <si>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</si>
  <si>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</si>
  <si>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</si>
  <si>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</si>
  <si>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</si>
  <si>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</si>
  <si>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</si>
  <si>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</si>
  <si>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</si>
  <si>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</si>
  <si>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</si>
  <si>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</si>
  <si>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</si>
  <si>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</si>
  <si>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</si>
  <si>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</si>
  <si>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</si>
  <si>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</si>
  <si>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</si>
  <si>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</si>
  <si>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</si>
  <si>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</si>
  <si>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</si>
  <si>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</si>
  <si>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</si>
  <si>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</si>
  <si>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</si>
  <si>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</si>
  <si>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</si>
  <si>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</si>
  <si>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</si>
  <si>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</si>
  <si>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</si>
  <si>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</si>
  <si>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</si>
  <si>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</si>
  <si>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</si>
  <si>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</si>
  <si>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</si>
  <si>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</si>
  <si>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</si>
  <si>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</si>
  <si>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</si>
  <si>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</si>
  <si>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</si>
  <si>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</si>
  <si>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</si>
  <si>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</si>
  <si>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</si>
  <si>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</si>
  <si>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</si>
  <si>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</si>
  <si>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</si>
  <si>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</si>
  <si>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</si>
  <si>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</si>
  <si>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</si>
  <si>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</si>
  <si>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</si>
  <si>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</si>
  <si>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</si>
  <si>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</si>
  <si>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</si>
  <si>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</si>
  <si>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</si>
  <si>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</si>
  <si>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</si>
  <si>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</si>
  <si>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</si>
  <si>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</si>
  <si>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</si>
  <si>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</si>
  <si>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</si>
  <si>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</si>
  <si>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</si>
  <si>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</si>
  <si>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</si>
  <si>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</si>
  <si>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</si>
  <si>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</si>
  <si>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</si>
  <si>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</si>
  <si>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</si>
  <si>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</si>
  <si>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</si>
  <si>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</si>
  <si>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</si>
  <si>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</si>
  <si>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</si>
  <si>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</si>
  <si>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</si>
  <si>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</si>
  <si>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</si>
  <si>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</si>
  <si>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</si>
  <si>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</si>
  <si>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</si>
  <si>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</si>
  <si>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</si>
  <si>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</si>
  <si>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</si>
  <si>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</si>
  <si>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</si>
  <si>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</si>
  <si>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</si>
  <si>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</si>
  <si>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</si>
  <si>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</si>
  <si>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</si>
  <si>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</si>
  <si>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</si>
  <si>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</si>
  <si>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</si>
  <si>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</si>
  <si>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</si>
  <si>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</si>
  <si>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</si>
  <si>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</si>
  <si>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</si>
  <si>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</si>
  <si>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</si>
  <si>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</si>
  <si>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</si>
  <si>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</si>
  <si>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</si>
  <si>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</si>
  <si>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</si>
  <si>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</si>
  <si>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</si>
  <si>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</si>
  <si>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</si>
  <si>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</si>
  <si>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</si>
  <si>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</si>
  <si>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</si>
  <si>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</si>
  <si>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</si>
  <si>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</si>
  <si>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</si>
  <si>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</si>
  <si>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</si>
  <si>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</si>
  <si>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</si>
  <si>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</si>
  <si>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</si>
  <si>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</si>
  <si>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</si>
  <si>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</si>
  <si>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</si>
  <si>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</si>
  <si>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</si>
  <si>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</si>
  <si>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</si>
  <si>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</si>
  <si>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</si>
  <si>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</si>
  <si>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</si>
  <si>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</si>
  <si>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</si>
  <si>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</si>
  <si>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</si>
  <si>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</si>
  <si>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</si>
  <si>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</si>
  <si>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</si>
  <si>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</si>
  <si>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</si>
  <si>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</si>
  <si>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</si>
  <si>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</si>
  <si>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</si>
  <si>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</si>
  <si>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</si>
  <si>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</si>
  <si>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</si>
  <si>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</si>
  <si>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</si>
  <si>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</si>
  <si>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</si>
  <si>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</si>
  <si>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</si>
  <si>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</si>
  <si>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</si>
  <si>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</si>
  <si>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</si>
  <si>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</si>
  <si>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</si>
  <si>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</si>
  <si>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</si>
  <si>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</si>
  <si>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</si>
  <si>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</si>
  <si>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</si>
  <si>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</si>
  <si>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</si>
  <si>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</si>
  <si>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</si>
  <si>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</si>
  <si>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</si>
  <si>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</si>
  <si>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</si>
  <si>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</si>
  <si>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</si>
  <si>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</si>
  <si>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</si>
  <si>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</si>
  <si>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</si>
  <si>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</si>
  <si>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</si>
  <si>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</si>
  <si>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</si>
  <si>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</si>
  <si>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</si>
  <si>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</si>
  <si>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</si>
  <si>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</si>
  <si>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</si>
  <si>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</si>
  <si>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</si>
  <si>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</si>
  <si>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</si>
  <si>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</si>
  <si>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</si>
  <si>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</si>
  <si>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</si>
  <si>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</si>
  <si>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</si>
  <si>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</si>
  <si>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</si>
  <si>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</si>
  <si>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</si>
  <si>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</si>
  <si>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</si>
  <si>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</si>
  <si>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</si>
  <si>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</si>
  <si>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</si>
  <si>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</si>
  <si>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</si>
  <si>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</si>
  <si>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</si>
  <si>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</si>
  <si>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</si>
  <si>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</si>
  <si>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</si>
  <si>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</si>
  <si>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</si>
  <si>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</si>
  <si>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</si>
  <si>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</si>
  <si>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</si>
  <si>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</si>
  <si>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</si>
  <si>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</si>
  <si>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</si>
  <si>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</si>
  <si>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</si>
  <si>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</si>
  <si>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</si>
  <si>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</si>
  <si>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</si>
  <si>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</si>
  <si>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</si>
  <si>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</si>
  <si>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</si>
  <si>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</si>
  <si>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</si>
  <si>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</si>
  <si>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</si>
  <si>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</si>
  <si>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</si>
  <si>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</si>
  <si>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</si>
  <si>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</si>
  <si>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</si>
  <si>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</si>
  <si>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</si>
  <si>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</si>
  <si>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</si>
  <si>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</si>
  <si>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</si>
  <si>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</si>
  <si>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</si>
  <si>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</si>
  <si>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</si>
  <si>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</si>
  <si>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</si>
  <si>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</si>
  <si>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</si>
  <si>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</si>
  <si>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</si>
  <si>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</si>
  <si>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</si>
  <si>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</si>
  <si>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</si>
  <si>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</si>
  <si>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</si>
  <si>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</si>
  <si>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</si>
  <si>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</si>
  <si>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</si>
  <si>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</si>
  <si>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</si>
  <si>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</si>
  <si>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</si>
  <si>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</si>
  <si>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</si>
  <si>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</si>
  <si>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</si>
  <si>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</si>
  <si>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</si>
  <si>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</si>
  <si>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</si>
  <si>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</si>
  <si>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</si>
  <si>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</si>
  <si>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</si>
  <si>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</si>
  <si>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</si>
  <si>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</si>
  <si>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</si>
  <si>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</si>
  <si>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</si>
  <si>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</si>
  <si>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</si>
  <si>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</si>
  <si>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</si>
  <si>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</si>
  <si>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</si>
  <si>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</si>
  <si>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</si>
  <si>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</si>
  <si>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</si>
  <si>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</si>
  <si>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</si>
  <si>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</si>
  <si>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</si>
  <si>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</si>
  <si>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обучающихся по программе "3ММ_ФУНД_ПРИКЛД_ЛИНГВИСТИКА" (направление 45.04.03 "Фундаментальная и прикладная лингвистика")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</si>
  <si>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</si>
  <si>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</si>
  <si>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</si>
  <si>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Иностранный язык</t>
  </si>
  <si>
    <t>зач.</t>
  </si>
  <si>
    <t>экз.</t>
  </si>
  <si>
    <t>Языковое разнообразие</t>
  </si>
  <si>
    <t>Языки России</t>
  </si>
  <si>
    <t>Курсы по выбору студента</t>
  </si>
  <si>
    <t>Научно-исследовательская работа</t>
  </si>
  <si>
    <t>к 04.05, прод. 1 нед.</t>
  </si>
  <si>
    <t>до 14.07, прод. 2 нед.</t>
  </si>
  <si>
    <t>Всего (общая часть плана)</t>
  </si>
  <si>
    <t>0,0</t>
  </si>
  <si>
    <t>ознакомительная практика</t>
  </si>
  <si>
    <t>на 2023/2024 учебный год для 1-го курса филологического факультета (магистратура,Очная форма обучения),</t>
  </si>
  <si>
    <t>Математические методы в лингвистических исследованиях</t>
  </si>
  <si>
    <t>Теоретическая морфология и фонология</t>
  </si>
  <si>
    <t>Теория и практика дискурсивного анализа</t>
  </si>
  <si>
    <t>Население России: демографическая, этническая и конфессиональная характеристика</t>
  </si>
  <si>
    <t>Национальная и языковая политика Российской Федерации</t>
  </si>
  <si>
    <t>Обычное право коренных и малочисленных народов России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</si>
</sst>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5" t="s">
        <v>0</v>
      </c>
      <c r="B1" s="365"/>
      <c r="C1" s="365"/>
      <c r="D1" s="365"/>
      <c r="E1" s="365"/>
      <c r="F1" s="365"/>
      <c r="G1" s="365"/>
      <c r="H1" s="365"/>
      <c r="I1" s="365"/>
    </row>
    <row r="2" spans="1:9" s="1" customFormat="1" ht="15.75">
      <c r="A2" s="365" t="s">
        <v>1</v>
      </c>
      <c r="B2" s="365"/>
      <c r="C2" s="365"/>
      <c r="D2" s="365"/>
      <c r="E2" s="365"/>
      <c r="F2" s="365"/>
      <c r="G2" s="365"/>
      <c r="H2" s="365"/>
      <c r="I2" s="365"/>
    </row>
    <row r="3" spans="1:9" s="1" customFormat="1" ht="15.75">
      <c r="A3" s="365" t="s">
        <v>391</v>
      </c>
      <c r="B3" s="365"/>
      <c r="C3" s="365"/>
      <c r="D3" s="365"/>
      <c r="E3" s="365"/>
      <c r="F3" s="365"/>
      <c r="G3" s="365"/>
      <c r="H3" s="365"/>
      <c r="I3" s="365"/>
    </row>
    <row r="4" spans="1:9" s="1" customFormat="1" ht="20.25" customHeight="1" thickBot="1">
      <c r="A4" s="366" t="s">
        <v>11</v>
      </c>
      <c r="B4" s="366"/>
      <c r="C4" s="366"/>
      <c r="D4" s="366"/>
      <c r="E4" s="366"/>
      <c r="F4" s="366"/>
      <c r="G4" s="366"/>
      <c r="H4" s="366"/>
      <c r="I4" s="366"/>
    </row>
    <row r="5" spans="1:9" s="3" customFormat="1" ht="30" customHeight="1">
      <c r="A5" s="373" t="s">
        <v>9</v>
      </c>
      <c r="B5" s="374"/>
      <c r="C5" s="375"/>
      <c r="D5" s="372" t="s">
        <v>2</v>
      </c>
      <c r="E5" s="372"/>
      <c r="F5" s="379" t="s">
        <v>10</v>
      </c>
      <c r="G5" s="369" t="s">
        <v>3</v>
      </c>
      <c r="H5" s="370"/>
      <c r="I5" s="371"/>
    </row>
    <row r="6" spans="1:9" s="3" customFormat="1" ht="16.5" thickBot="1">
      <c r="A6" s="376"/>
      <c r="B6" s="377"/>
      <c r="C6" s="378"/>
      <c r="D6" s="4" t="s">
        <v>7</v>
      </c>
      <c r="E6" s="4" t="s">
        <v>8</v>
      </c>
      <c r="F6" s="380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7"/>
      <c r="D8" s="367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8"/>
      <c r="C10" s="368"/>
      <c r="D10" s="368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0" t="s">
        <v>161</v>
      </c>
      <c r="B3" s="600" t="s">
        <v>162</v>
      </c>
      <c r="C3" s="600" t="s">
        <v>163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</row>
    <row r="4" spans="1:37" ht="12.75">
      <c r="A4" s="601"/>
      <c r="B4" s="60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ht="12.75">
      <c r="A2" s="255"/>
    </row>
    <row r="3" spans="1:16" s="252" customFormat="1" ht="12.75">
      <c r="A3" s="602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0" t="s">
        <v>159</v>
      </c>
      <c r="B5" s="600" t="s">
        <v>160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</row>
    <row r="6" spans="1:16" s="252" customFormat="1" ht="24.75" customHeight="1">
      <c r="A6" s="60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5" t="s">
        <v>389</v>
      </c>
      <c r="C2" s="605"/>
      <c r="D2" s="605"/>
      <c r="E2" s="605"/>
      <c r="F2" s="60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6"/>
      <c r="B2" s="598"/>
      <c r="C2" s="59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0" t="s">
        <v>166</v>
      </c>
      <c r="D1" s="600"/>
      <c r="E1" s="600"/>
      <c r="F1" s="600"/>
      <c r="G1" s="60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8" t="s">
        <v>243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1:12" ht="12.75">
      <c r="A3" s="29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0" t="s">
        <v>242</v>
      </c>
      <c r="B5" s="61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0" t="s">
        <v>244</v>
      </c>
      <c r="L5" s="61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7"/>
      <c r="L6" s="60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1" t="s">
        <v>164</v>
      </c>
      <c r="B2" s="613" t="s">
        <v>241</v>
      </c>
      <c r="C2" s="613"/>
      <c r="D2" s="613"/>
      <c r="E2" s="614" t="s">
        <v>233</v>
      </c>
      <c r="F2" s="615"/>
      <c r="G2" s="460"/>
      <c r="H2" s="613" t="s">
        <v>240</v>
      </c>
      <c r="I2" s="613"/>
    </row>
    <row r="3" spans="1:9" ht="69.75" customHeight="1">
      <c r="A3" s="61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0" t="s">
        <v>166</v>
      </c>
      <c r="D1" s="600"/>
      <c r="E1" s="600"/>
      <c r="F1" s="600"/>
      <c r="G1" s="60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3" t="s">
        <v>161</v>
      </c>
      <c r="B6" s="626" t="s">
        <v>208</v>
      </c>
      <c r="C6" s="623" t="s">
        <v>209</v>
      </c>
      <c r="D6" s="616" t="s">
        <v>175</v>
      </c>
      <c r="E6" s="600" t="s">
        <v>154</v>
      </c>
      <c r="F6" s="600"/>
      <c r="G6" s="626" t="s">
        <v>146</v>
      </c>
      <c r="H6" s="618" t="s">
        <v>178</v>
      </c>
      <c r="I6" s="620" t="s">
        <v>179</v>
      </c>
      <c r="J6" s="621"/>
      <c r="K6" s="621"/>
      <c r="L6" s="622"/>
      <c r="M6" s="623" t="s">
        <v>183</v>
      </c>
      <c r="N6" s="616" t="s">
        <v>139</v>
      </c>
    </row>
    <row r="7" spans="1:14" ht="12.75">
      <c r="A7" s="625"/>
      <c r="B7" s="625"/>
      <c r="C7" s="624"/>
      <c r="D7" s="619"/>
      <c r="E7" s="267" t="s">
        <v>176</v>
      </c>
      <c r="F7" s="267" t="s">
        <v>177</v>
      </c>
      <c r="G7" s="625"/>
      <c r="H7" s="619"/>
      <c r="I7" s="242" t="s">
        <v>180</v>
      </c>
      <c r="J7" s="242" t="s">
        <v>181</v>
      </c>
      <c r="K7" s="242" t="s">
        <v>182</v>
      </c>
      <c r="L7" s="242" t="s">
        <v>281</v>
      </c>
      <c r="M7" s="624"/>
      <c r="N7" s="617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5" t="s">
        <v>16</v>
      </c>
      <c r="B1" s="365"/>
      <c r="C1" s="365"/>
      <c r="D1" s="365"/>
      <c r="E1" s="365"/>
    </row>
    <row r="2" spans="1:5" s="1" customFormat="1" ht="24" customHeight="1">
      <c r="A2" s="381"/>
      <c r="B2" s="382"/>
      <c r="C2" s="382"/>
      <c r="D2" s="382"/>
      <c r="E2" s="382"/>
    </row>
    <row r="3" ht="10.5" customHeight="1" thickBot="1"/>
    <row r="4" spans="1:5" s="3" customFormat="1" ht="21" customHeight="1">
      <c r="A4" s="386" t="s">
        <v>15</v>
      </c>
      <c r="B4" s="379" t="s">
        <v>12</v>
      </c>
      <c r="C4" s="379" t="s">
        <v>13</v>
      </c>
      <c r="D4" s="372" t="s">
        <v>14</v>
      </c>
      <c r="E4" s="383"/>
    </row>
    <row r="5" spans="1:5" s="3" customFormat="1" ht="16.5" thickBot="1">
      <c r="A5" s="387"/>
      <c r="B5" s="388"/>
      <c r="C5" s="388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9"/>
      <c r="B7" s="390"/>
      <c r="C7" s="390"/>
      <c r="D7" s="390"/>
      <c r="E7" s="391"/>
    </row>
    <row r="8" spans="1:5" ht="12.75" customHeight="1">
      <c r="A8" s="16"/>
      <c r="B8" s="17"/>
      <c r="C8" s="10"/>
      <c r="D8" s="384"/>
      <c r="E8" s="385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7"/>
      <c r="B2" s="627"/>
      <c r="C2" s="627"/>
      <c r="D2" s="627"/>
      <c r="E2" s="627"/>
      <c r="F2" s="627"/>
      <c r="G2" s="627"/>
    </row>
    <row r="3" spans="1:7" ht="12.75">
      <c r="A3" s="627"/>
      <c r="B3" s="627"/>
      <c r="C3" s="627"/>
      <c r="D3" s="627"/>
      <c r="E3" s="627"/>
      <c r="F3" s="627"/>
      <c r="G3" s="627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9"/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3:12" ht="12.75" customHeight="1"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="280" customFormat="1" ht="12.75" customHeight="1"/>
    <row r="4" spans="3:12" ht="12.75">
      <c r="C4" s="627" t="s">
        <v>216</v>
      </c>
      <c r="D4" s="627"/>
      <c r="E4" s="627"/>
      <c r="F4" s="627"/>
      <c r="G4" s="627"/>
      <c r="H4" s="627"/>
      <c r="I4" s="627"/>
      <c r="J4" s="627"/>
      <c r="K4" s="627"/>
      <c r="L4" s="627"/>
    </row>
    <row r="5" spans="1:13" ht="13.5" thickBot="1">
      <c r="A5" s="631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</row>
    <row r="6" spans="1:13" ht="13.5" thickBot="1">
      <c r="A6" s="628" t="s">
        <v>210</v>
      </c>
      <c r="B6" s="628" t="s">
        <v>137</v>
      </c>
      <c r="C6" s="633" t="s">
        <v>211</v>
      </c>
      <c r="D6" s="634" t="s">
        <v>235</v>
      </c>
      <c r="E6" s="634" t="s">
        <v>219</v>
      </c>
      <c r="F6" s="630"/>
      <c r="G6" s="630"/>
      <c r="H6" s="630"/>
      <c r="I6" s="639" t="s">
        <v>217</v>
      </c>
      <c r="J6" s="640"/>
      <c r="K6" s="630"/>
      <c r="L6" s="630"/>
      <c r="M6" s="630"/>
    </row>
    <row r="7" spans="1:13" ht="13.5" thickBot="1">
      <c r="A7" s="629"/>
      <c r="B7" s="632"/>
      <c r="C7" s="632"/>
      <c r="D7" s="635"/>
      <c r="E7" s="637"/>
      <c r="F7" s="630" t="s">
        <v>212</v>
      </c>
      <c r="G7" s="630"/>
      <c r="H7" s="630"/>
      <c r="I7" s="634" t="s">
        <v>218</v>
      </c>
      <c r="J7" s="634" t="s">
        <v>220</v>
      </c>
      <c r="K7" s="630" t="s">
        <v>212</v>
      </c>
      <c r="L7" s="630"/>
      <c r="M7" s="630"/>
    </row>
    <row r="8" spans="1:13" ht="73.5" customHeight="1" thickBot="1">
      <c r="A8" s="629"/>
      <c r="B8" s="632"/>
      <c r="C8" s="632"/>
      <c r="D8" s="636"/>
      <c r="E8" s="638"/>
      <c r="F8" s="278" t="s">
        <v>213</v>
      </c>
      <c r="G8" s="278" t="s">
        <v>214</v>
      </c>
      <c r="H8" s="278" t="s">
        <v>215</v>
      </c>
      <c r="I8" s="636"/>
      <c r="J8" s="636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1" t="s">
        <v>144</v>
      </c>
      <c r="B5" s="641"/>
      <c r="C5" s="641"/>
      <c r="D5" s="641"/>
      <c r="E5" s="641"/>
      <c r="F5" s="641"/>
      <c r="G5" s="64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5" t="s">
        <v>411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4" spans="1:18" ht="15.75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</row>
    <row r="6" spans="1:18" ht="15" customHeight="1">
      <c r="A6" s="643" t="s">
        <v>241</v>
      </c>
      <c r="B6" s="644" t="s">
        <v>242</v>
      </c>
      <c r="C6" s="642" t="s">
        <v>394</v>
      </c>
      <c r="D6" s="642" t="s">
        <v>395</v>
      </c>
      <c r="E6" s="642" t="s">
        <v>396</v>
      </c>
      <c r="F6" s="642" t="s">
        <v>397</v>
      </c>
      <c r="G6" s="643" t="s">
        <v>398</v>
      </c>
      <c r="H6" s="642" t="s">
        <v>399</v>
      </c>
      <c r="I6" s="642" t="s">
        <v>400</v>
      </c>
      <c r="J6" s="642" t="s">
        <v>401</v>
      </c>
      <c r="K6" s="642" t="s">
        <v>402</v>
      </c>
      <c r="L6" s="642" t="s">
        <v>403</v>
      </c>
      <c r="M6" s="643" t="s">
        <v>404</v>
      </c>
      <c r="N6" s="643"/>
      <c r="O6" s="642" t="s">
        <v>407</v>
      </c>
      <c r="P6" s="642" t="s">
        <v>408</v>
      </c>
      <c r="Q6" s="642" t="s">
        <v>409</v>
      </c>
      <c r="R6" s="642" t="s">
        <v>410</v>
      </c>
    </row>
    <row r="7" spans="1:18" ht="15" customHeight="1">
      <c r="A7" s="643"/>
      <c r="B7" s="644"/>
      <c r="C7" s="642"/>
      <c r="D7" s="642"/>
      <c r="E7" s="642"/>
      <c r="F7" s="642"/>
      <c r="G7" s="643"/>
      <c r="H7" s="642"/>
      <c r="I7" s="642"/>
      <c r="J7" s="642"/>
      <c r="K7" s="642"/>
      <c r="L7" s="642"/>
      <c r="M7" s="643"/>
      <c r="N7" s="643"/>
      <c r="O7" s="642"/>
      <c r="P7" s="642"/>
      <c r="Q7" s="642"/>
      <c r="R7" s="642"/>
    </row>
    <row r="8" spans="1:18" ht="15" customHeight="1">
      <c r="A8" s="643"/>
      <c r="B8" s="644"/>
      <c r="C8" s="642"/>
      <c r="D8" s="642"/>
      <c r="E8" s="642"/>
      <c r="F8" s="642"/>
      <c r="G8" s="643"/>
      <c r="H8" s="642"/>
      <c r="I8" s="642"/>
      <c r="J8" s="642"/>
      <c r="K8" s="642"/>
      <c r="L8" s="642"/>
      <c r="M8" s="644" t="s">
        <v>405</v>
      </c>
      <c r="N8" s="642" t="s">
        <v>406</v>
      </c>
      <c r="O8" s="642"/>
      <c r="P8" s="642"/>
      <c r="Q8" s="642"/>
      <c r="R8" s="642"/>
    </row>
    <row r="9" spans="1:18" ht="15" customHeight="1">
      <c r="A9" s="643"/>
      <c r="B9" s="644"/>
      <c r="C9" s="642"/>
      <c r="D9" s="642"/>
      <c r="E9" s="642"/>
      <c r="F9" s="642"/>
      <c r="G9" s="643"/>
      <c r="H9" s="642"/>
      <c r="I9" s="642"/>
      <c r="J9" s="642"/>
      <c r="K9" s="642"/>
      <c r="L9" s="642"/>
      <c r="M9" s="644"/>
      <c r="N9" s="642"/>
      <c r="O9" s="642"/>
      <c r="P9" s="642"/>
      <c r="Q9" s="642"/>
      <c r="R9" s="642"/>
    </row>
    <row r="10" spans="1:18" ht="15" customHeight="1">
      <c r="A10" s="643"/>
      <c r="B10" s="644"/>
      <c r="C10" s="642"/>
      <c r="D10" s="642"/>
      <c r="E10" s="642"/>
      <c r="F10" s="642"/>
      <c r="G10" s="643"/>
      <c r="H10" s="642"/>
      <c r="I10" s="642"/>
      <c r="J10" s="642"/>
      <c r="K10" s="642"/>
      <c r="L10" s="642"/>
      <c r="M10" s="644"/>
      <c r="N10" s="642"/>
      <c r="O10" s="642"/>
      <c r="P10" s="642"/>
      <c r="Q10" s="642"/>
      <c r="R10" s="642"/>
    </row>
  </sheetData>
  <sheetProtection/>
  <mergeCells count="21">
    <mergeCell ref="D6:D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17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94" t="s">
        <v>393</v>
      </c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23"/>
    </row>
    <row r="2" spans="2:62" ht="14.25" customHeight="1">
      <c r="B2" s="466" t="s">
        <v>18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AM2" s="495" t="s">
        <v>19</v>
      </c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</row>
    <row r="3" spans="1:62" ht="29.25" customHeight="1">
      <c r="A3" s="392" t="s">
        <v>392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465" t="s">
        <v>20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</row>
    <row r="4" spans="2:47" ht="15.75">
      <c r="B4" s="466" t="s">
        <v>21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64" t="s">
        <v>23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107" t="s">
        <v>135</v>
      </c>
      <c r="AN5" s="457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  <c r="BK5" s="458"/>
    </row>
    <row r="6" spans="14:63" ht="18.75" customHeight="1"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107" t="s">
        <v>136</v>
      </c>
      <c r="AN6" s="457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</row>
    <row r="7" spans="3:63" ht="18.75" customHeight="1">
      <c r="C7" s="25" t="s">
        <v>24</v>
      </c>
      <c r="D7" s="468" t="s">
        <v>22</v>
      </c>
      <c r="E7" s="469"/>
      <c r="F7" s="469"/>
      <c r="G7" s="25"/>
      <c r="H7" s="468"/>
      <c r="I7" s="468"/>
      <c r="J7" s="468"/>
      <c r="K7" s="468"/>
      <c r="L7" s="468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N7" s="457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</row>
    <row r="8" spans="5:63" ht="18.75" customHeight="1">
      <c r="E8" s="25"/>
      <c r="G8" s="25"/>
      <c r="H8" s="470" t="s">
        <v>110</v>
      </c>
      <c r="I8" s="470"/>
      <c r="J8" s="470"/>
      <c r="K8" s="470"/>
      <c r="L8" s="47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7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57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25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22</v>
      </c>
      <c r="AM11" s="27"/>
      <c r="BC11" s="497" t="s">
        <v>26</v>
      </c>
      <c r="BD11" s="497"/>
      <c r="BE11" s="497"/>
      <c r="BF11" s="497"/>
      <c r="BG11" s="497"/>
      <c r="BH11" s="497"/>
      <c r="BI11" s="497"/>
      <c r="BJ11" s="49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4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8" t="s">
        <v>40</v>
      </c>
      <c r="BD13" s="489" t="s">
        <v>41</v>
      </c>
      <c r="BE13" s="489" t="s">
        <v>42</v>
      </c>
      <c r="BF13" s="489" t="s">
        <v>43</v>
      </c>
      <c r="BG13" s="489" t="s">
        <v>44</v>
      </c>
      <c r="BH13" s="487" t="s">
        <v>45</v>
      </c>
      <c r="BI13" s="482" t="s">
        <v>46</v>
      </c>
      <c r="BJ13" s="482" t="s">
        <v>47</v>
      </c>
    </row>
    <row r="14" spans="2:62" ht="12.75">
      <c r="B14" s="435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9"/>
      <c r="BD14" s="490"/>
      <c r="BE14" s="490"/>
      <c r="BF14" s="490"/>
      <c r="BG14" s="490"/>
      <c r="BH14" s="444"/>
      <c r="BI14" s="483"/>
      <c r="BJ14" s="483"/>
    </row>
    <row r="15" spans="2:62" ht="12.75">
      <c r="B15" s="43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9"/>
      <c r="BD15" s="490"/>
      <c r="BE15" s="490"/>
      <c r="BF15" s="490"/>
      <c r="BG15" s="490"/>
      <c r="BH15" s="444"/>
      <c r="BI15" s="483"/>
      <c r="BJ15" s="483"/>
    </row>
    <row r="16" spans="2:62" ht="13.5" thickBot="1">
      <c r="B16" s="436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0"/>
      <c r="BD16" s="491"/>
      <c r="BE16" s="491"/>
      <c r="BF16" s="491"/>
      <c r="BG16" s="491"/>
      <c r="BH16" s="488"/>
      <c r="BI16" s="483"/>
      <c r="BJ16" s="48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3" t="s">
        <v>63</v>
      </c>
      <c r="AZ23" s="474"/>
      <c r="BA23" s="474"/>
      <c r="BB23" s="475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9" t="s">
        <v>111</v>
      </c>
      <c r="J25" s="460"/>
      <c r="L25" s="420" t="s">
        <v>65</v>
      </c>
      <c r="M25" s="420"/>
      <c r="N25" s="420"/>
      <c r="O25" s="420"/>
      <c r="Q25" s="163" t="s">
        <v>60</v>
      </c>
      <c r="R25" s="60"/>
      <c r="S25" s="420" t="s">
        <v>66</v>
      </c>
      <c r="T25" s="420"/>
      <c r="U25" s="420"/>
      <c r="V25" s="59"/>
      <c r="W25" s="49" t="s">
        <v>61</v>
      </c>
      <c r="Y25" s="420" t="s">
        <v>67</v>
      </c>
      <c r="Z25" s="420"/>
      <c r="AA25" s="420"/>
      <c r="AB25" s="59"/>
      <c r="AC25" s="49" t="s">
        <v>49</v>
      </c>
      <c r="AE25" s="420" t="s">
        <v>68</v>
      </c>
      <c r="AF25" s="420"/>
      <c r="AG25" s="42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4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1" t="s">
        <v>74</v>
      </c>
      <c r="AG27" s="422"/>
      <c r="AH27" s="422"/>
      <c r="AI27" s="422"/>
      <c r="AJ27" s="423"/>
      <c r="AK27" s="485" t="s">
        <v>75</v>
      </c>
      <c r="AL27" s="486"/>
      <c r="AM27" s="486"/>
      <c r="AN27" s="486"/>
      <c r="AO27" s="486"/>
      <c r="AP27" s="486"/>
      <c r="AQ27" s="486"/>
      <c r="AR27" s="486"/>
      <c r="AS27" s="521" t="s">
        <v>76</v>
      </c>
      <c r="AT27" s="521"/>
      <c r="AU27" s="521"/>
      <c r="AV27" s="521"/>
      <c r="AW27" s="521"/>
      <c r="AX27" s="521"/>
      <c r="AY27" s="479" t="s">
        <v>77</v>
      </c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4"/>
      <c r="AG28" s="425"/>
      <c r="AH28" s="425"/>
      <c r="AI28" s="425"/>
      <c r="AJ28" s="426"/>
      <c r="AK28" s="437" t="s">
        <v>78</v>
      </c>
      <c r="AL28" s="438"/>
      <c r="AM28" s="461" t="s">
        <v>79</v>
      </c>
      <c r="AN28" s="461"/>
      <c r="AO28" s="461"/>
      <c r="AP28" s="461"/>
      <c r="AQ28" s="461"/>
      <c r="AR28" s="461"/>
      <c r="AS28" s="492" t="s">
        <v>80</v>
      </c>
      <c r="AT28" s="492"/>
      <c r="AU28" s="492"/>
      <c r="AV28" s="493"/>
      <c r="AW28" s="518" t="s">
        <v>81</v>
      </c>
      <c r="AX28" s="51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3" t="s">
        <v>88</v>
      </c>
      <c r="AG29" s="454"/>
      <c r="AH29" s="455" t="s">
        <v>89</v>
      </c>
      <c r="AI29" s="454"/>
      <c r="AJ29" s="443" t="s">
        <v>90</v>
      </c>
      <c r="AK29" s="439"/>
      <c r="AL29" s="440"/>
      <c r="AM29" s="471" t="s">
        <v>91</v>
      </c>
      <c r="AN29" s="462"/>
      <c r="AO29" s="462" t="s">
        <v>92</v>
      </c>
      <c r="AP29" s="462"/>
      <c r="AQ29" s="462" t="s">
        <v>93</v>
      </c>
      <c r="AR29" s="462"/>
      <c r="AS29" s="462" t="s">
        <v>94</v>
      </c>
      <c r="AT29" s="462"/>
      <c r="AU29" s="462" t="s">
        <v>95</v>
      </c>
      <c r="AV29" s="462"/>
      <c r="AW29" s="519"/>
      <c r="AX29" s="51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5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9"/>
      <c r="AG30" s="440"/>
      <c r="AH30" s="456"/>
      <c r="AI30" s="440"/>
      <c r="AJ30" s="444"/>
      <c r="AK30" s="439"/>
      <c r="AL30" s="440"/>
      <c r="AM30" s="471"/>
      <c r="AN30" s="462"/>
      <c r="AO30" s="462"/>
      <c r="AP30" s="462"/>
      <c r="AQ30" s="462"/>
      <c r="AR30" s="462"/>
      <c r="AS30" s="462"/>
      <c r="AT30" s="462"/>
      <c r="AU30" s="462"/>
      <c r="AV30" s="462"/>
      <c r="AW30" s="519"/>
      <c r="AX30" s="519"/>
      <c r="AY30" s="476" t="s">
        <v>97</v>
      </c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9"/>
      <c r="AG31" s="440"/>
      <c r="AH31" s="456"/>
      <c r="AI31" s="440"/>
      <c r="AJ31" s="444"/>
      <c r="AK31" s="439"/>
      <c r="AL31" s="440"/>
      <c r="AM31" s="471"/>
      <c r="AN31" s="462"/>
      <c r="AO31" s="462"/>
      <c r="AP31" s="462"/>
      <c r="AQ31" s="462"/>
      <c r="AR31" s="462"/>
      <c r="AS31" s="462"/>
      <c r="AT31" s="462"/>
      <c r="AU31" s="462"/>
      <c r="AV31" s="462"/>
      <c r="AW31" s="519"/>
      <c r="AX31" s="51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9"/>
      <c r="AG32" s="440"/>
      <c r="AH32" s="456"/>
      <c r="AI32" s="440"/>
      <c r="AJ32" s="444"/>
      <c r="AK32" s="439"/>
      <c r="AL32" s="440"/>
      <c r="AM32" s="471"/>
      <c r="AN32" s="462"/>
      <c r="AO32" s="462"/>
      <c r="AP32" s="462"/>
      <c r="AQ32" s="462"/>
      <c r="AR32" s="462"/>
      <c r="AS32" s="462"/>
      <c r="AT32" s="462"/>
      <c r="AU32" s="462"/>
      <c r="AV32" s="462"/>
      <c r="AW32" s="519"/>
      <c r="AX32" s="51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1"/>
      <c r="AL33" s="442"/>
      <c r="AM33" s="472"/>
      <c r="AN33" s="463"/>
      <c r="AO33" s="463"/>
      <c r="AP33" s="463"/>
      <c r="AQ33" s="463"/>
      <c r="AR33" s="463"/>
      <c r="AS33" s="463"/>
      <c r="AT33" s="463"/>
      <c r="AU33" s="463"/>
      <c r="AV33" s="463"/>
      <c r="AW33" s="520"/>
      <c r="AX33" s="52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8"/>
      <c r="D36" s="432"/>
      <c r="E36" s="432"/>
      <c r="F36" s="447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3"/>
      <c r="AF36" s="449"/>
      <c r="AG36" s="446"/>
      <c r="AH36" s="445"/>
      <c r="AI36" s="446"/>
      <c r="AJ36" s="103"/>
      <c r="AK36" s="510">
        <f>SUM(AM36,AW36)</f>
        <v>0</v>
      </c>
      <c r="AL36" s="446"/>
      <c r="AM36" s="419">
        <f>SUM(AO36:AV36)</f>
        <v>0</v>
      </c>
      <c r="AN36" s="419"/>
      <c r="AO36" s="419"/>
      <c r="AP36" s="419"/>
      <c r="AQ36" s="419"/>
      <c r="AR36" s="419"/>
      <c r="AS36" s="419"/>
      <c r="AT36" s="419"/>
      <c r="AU36" s="419"/>
      <c r="AV36" s="419"/>
      <c r="AW36" s="449"/>
      <c r="AX36" s="52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2"/>
      <c r="D37" s="432"/>
      <c r="E37" s="432"/>
      <c r="F37" s="431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3"/>
      <c r="AF37" s="503"/>
      <c r="AG37" s="430"/>
      <c r="AH37" s="429"/>
      <c r="AI37" s="430"/>
      <c r="AJ37" s="86"/>
      <c r="AK37" s="427">
        <f>SUM(AM37,AW37)</f>
        <v>0</v>
      </c>
      <c r="AL37" s="428"/>
      <c r="AM37" s="416">
        <f>SUM(AO37:AV37)</f>
        <v>0</v>
      </c>
      <c r="AN37" s="416"/>
      <c r="AO37" s="416"/>
      <c r="AP37" s="416"/>
      <c r="AQ37" s="416"/>
      <c r="AR37" s="416"/>
      <c r="AS37" s="416"/>
      <c r="AT37" s="416"/>
      <c r="AU37" s="416"/>
      <c r="AV37" s="416"/>
      <c r="AW37" s="523"/>
      <c r="AX37" s="52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2">
        <f>SUM(AM38,AW38)</f>
        <v>0</v>
      </c>
      <c r="AL38" s="513"/>
      <c r="AM38" s="514">
        <f>SUM(AO38:AV38)</f>
        <v>0</v>
      </c>
      <c r="AN38" s="513"/>
      <c r="AO38" s="417"/>
      <c r="AP38" s="418"/>
      <c r="AQ38" s="417"/>
      <c r="AR38" s="418"/>
      <c r="AS38" s="417"/>
      <c r="AT38" s="418"/>
      <c r="AU38" s="417"/>
      <c r="AV38" s="418"/>
      <c r="AW38" s="417"/>
      <c r="AX38" s="51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4" t="s">
        <v>100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5">
        <f>SUM(AM40,AW40)</f>
        <v>0</v>
      </c>
      <c r="AL40" s="516"/>
      <c r="AM40" s="504">
        <f>SUM(AO40:AV40)</f>
        <v>0</v>
      </c>
      <c r="AN40" s="511"/>
      <c r="AO40" s="504"/>
      <c r="AP40" s="511"/>
      <c r="AQ40" s="504"/>
      <c r="AR40" s="511"/>
      <c r="AS40" s="504"/>
      <c r="AT40" s="511"/>
      <c r="AU40" s="504"/>
      <c r="AV40" s="511"/>
      <c r="AW40" s="504"/>
      <c r="AX40" s="505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7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0">
        <f>SUM(AM41,AW41)</f>
        <v>0</v>
      </c>
      <c r="AL41" s="411"/>
      <c r="AM41" s="414">
        <f>SUM(AO41:AV41)</f>
        <v>0</v>
      </c>
      <c r="AN41" s="415"/>
      <c r="AO41" s="414"/>
      <c r="AP41" s="415"/>
      <c r="AQ41" s="414"/>
      <c r="AR41" s="415"/>
      <c r="AS41" s="414"/>
      <c r="AT41" s="415"/>
      <c r="AU41" s="414"/>
      <c r="AV41" s="415"/>
      <c r="AW41" s="414"/>
      <c r="AX41" s="50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9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2">
        <f>SUM(AY42:BJ42)</f>
        <v>0</v>
      </c>
      <c r="AL42" s="41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2">
        <f>SUM(AY43:BJ43)</f>
        <v>0</v>
      </c>
      <c r="AL43" s="41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2">
        <f>SUM(AY44:BJ44)</f>
        <v>0</v>
      </c>
      <c r="AL44" s="41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5" t="s">
        <v>107</v>
      </c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7"/>
      <c r="P45" s="140" t="s">
        <v>98</v>
      </c>
      <c r="Q45" s="141" t="s">
        <v>99</v>
      </c>
      <c r="R45" s="394" t="s">
        <v>108</v>
      </c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408"/>
      <c r="AE45" s="140" t="s">
        <v>98</v>
      </c>
      <c r="AF45" s="141" t="s">
        <v>99</v>
      </c>
      <c r="AG45" s="405" t="s">
        <v>112</v>
      </c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9"/>
      <c r="AW45" s="394" t="s">
        <v>113</v>
      </c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3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163"/>
      <c r="Q47" s="178"/>
      <c r="R47" s="401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163"/>
      <c r="AF47" s="178"/>
      <c r="AG47" s="403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4"/>
      <c r="AW47" s="401"/>
      <c r="AX47" s="402"/>
      <c r="AY47" s="402"/>
      <c r="AZ47" s="402"/>
      <c r="BA47" s="402"/>
      <c r="BB47" s="402"/>
      <c r="BC47" s="402"/>
      <c r="BD47" s="402"/>
      <c r="BE47" s="402"/>
      <c r="BF47" s="402"/>
      <c r="BG47" s="402"/>
      <c r="BH47" s="402"/>
      <c r="BI47" s="402"/>
      <c r="BJ47" s="404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7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148"/>
      <c r="Q48" s="149"/>
      <c r="R48" s="399" t="s">
        <v>22</v>
      </c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148"/>
      <c r="AF48" s="149"/>
      <c r="AG48" s="397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400"/>
      <c r="AW48" s="399"/>
      <c r="AX48" s="398"/>
      <c r="AY48" s="398"/>
      <c r="AZ48" s="398"/>
      <c r="BA48" s="398"/>
      <c r="BB48" s="398"/>
      <c r="BC48" s="398"/>
      <c r="BD48" s="398"/>
      <c r="BE48" s="398"/>
      <c r="BF48" s="398"/>
      <c r="BG48" s="398"/>
      <c r="BH48" s="398"/>
      <c r="BI48" s="398"/>
      <c r="BJ48" s="40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312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94" t="s">
        <v>317</v>
      </c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23"/>
    </row>
    <row r="2" spans="2:62" ht="14.25" customHeight="1">
      <c r="B2" s="466" t="s">
        <v>313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AM2" s="495" t="s">
        <v>320</v>
      </c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</row>
    <row r="3" spans="2:62" ht="29.25" customHeight="1">
      <c r="B3" s="392" t="s">
        <v>329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N3" s="465" t="s">
        <v>310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</row>
    <row r="4" spans="2:47" ht="15.75">
      <c r="B4" s="466" t="s">
        <v>314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26"/>
      <c r="AI4" s="25"/>
      <c r="AU4" s="25" t="s">
        <v>22</v>
      </c>
    </row>
    <row r="5" spans="2:63" ht="18.75" customHeight="1">
      <c r="B5" s="464" t="s">
        <v>315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107" t="s">
        <v>318</v>
      </c>
      <c r="AN5" s="457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  <c r="BK5" s="458"/>
    </row>
    <row r="6" spans="14:63" ht="18.75" customHeight="1"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107" t="s">
        <v>319</v>
      </c>
      <c r="AN6" s="457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</row>
    <row r="7" spans="3:63" ht="18.75" customHeight="1">
      <c r="C7" s="25" t="s">
        <v>24</v>
      </c>
      <c r="D7" s="468" t="s">
        <v>22</v>
      </c>
      <c r="E7" s="469"/>
      <c r="F7" s="469"/>
      <c r="G7" s="25"/>
      <c r="H7" s="468"/>
      <c r="I7" s="468"/>
      <c r="J7" s="468"/>
      <c r="K7" s="468"/>
      <c r="L7" s="468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N7" s="457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</row>
    <row r="8" spans="5:63" ht="18.75" customHeight="1">
      <c r="E8" s="25"/>
      <c r="G8" s="25"/>
      <c r="H8" s="470" t="s">
        <v>316</v>
      </c>
      <c r="I8" s="470"/>
      <c r="J8" s="470"/>
      <c r="K8" s="470"/>
      <c r="L8" s="47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7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57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311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22</v>
      </c>
      <c r="AM11" s="27"/>
      <c r="BC11" s="497" t="s">
        <v>321</v>
      </c>
      <c r="BD11" s="497"/>
      <c r="BE11" s="497"/>
      <c r="BF11" s="497"/>
      <c r="BG11" s="497"/>
      <c r="BH11" s="497"/>
      <c r="BI11" s="497"/>
      <c r="BJ11" s="49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4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8" t="s">
        <v>335</v>
      </c>
      <c r="BD13" s="489" t="s">
        <v>336</v>
      </c>
      <c r="BE13" s="489" t="s">
        <v>337</v>
      </c>
      <c r="BF13" s="489" t="s">
        <v>338</v>
      </c>
      <c r="BG13" s="489" t="s">
        <v>339</v>
      </c>
      <c r="BH13" s="487" t="s">
        <v>340</v>
      </c>
      <c r="BI13" s="482" t="s">
        <v>341</v>
      </c>
      <c r="BJ13" s="482" t="s">
        <v>342</v>
      </c>
    </row>
    <row r="14" spans="2:62" ht="12.75">
      <c r="B14" s="435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9"/>
      <c r="BD14" s="490"/>
      <c r="BE14" s="490"/>
      <c r="BF14" s="490"/>
      <c r="BG14" s="490"/>
      <c r="BH14" s="444"/>
      <c r="BI14" s="483"/>
      <c r="BJ14" s="483"/>
    </row>
    <row r="15" spans="2:62" ht="12.75">
      <c r="B15" s="43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9"/>
      <c r="BD15" s="490"/>
      <c r="BE15" s="490"/>
      <c r="BF15" s="490"/>
      <c r="BG15" s="490"/>
      <c r="BH15" s="444"/>
      <c r="BI15" s="483"/>
      <c r="BJ15" s="483"/>
    </row>
    <row r="16" spans="2:62" ht="13.5" thickBot="1">
      <c r="B16" s="436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0"/>
      <c r="BD16" s="491"/>
      <c r="BE16" s="491"/>
      <c r="BF16" s="491"/>
      <c r="BG16" s="491"/>
      <c r="BH16" s="488"/>
      <c r="BI16" s="483"/>
      <c r="BJ16" s="48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3" t="s">
        <v>341</v>
      </c>
      <c r="AZ23" s="474"/>
      <c r="BA23" s="474"/>
      <c r="BB23" s="47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9" t="s">
        <v>111</v>
      </c>
      <c r="J25" s="460"/>
      <c r="L25" s="420" t="s">
        <v>344</v>
      </c>
      <c r="M25" s="420"/>
      <c r="N25" s="420"/>
      <c r="O25" s="420"/>
      <c r="Q25" s="163" t="s">
        <v>60</v>
      </c>
      <c r="R25" s="60"/>
      <c r="S25" s="420" t="s">
        <v>336</v>
      </c>
      <c r="T25" s="420"/>
      <c r="U25" s="420"/>
      <c r="V25" s="59"/>
      <c r="W25" s="49" t="s">
        <v>61</v>
      </c>
      <c r="Y25" s="420" t="s">
        <v>337</v>
      </c>
      <c r="Z25" s="420"/>
      <c r="AA25" s="420"/>
      <c r="AB25" s="59"/>
      <c r="AC25" s="49" t="s">
        <v>49</v>
      </c>
      <c r="AE25" s="420" t="s">
        <v>338</v>
      </c>
      <c r="AF25" s="420"/>
      <c r="AG25" s="42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4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1" t="s">
        <v>349</v>
      </c>
      <c r="AG27" s="422"/>
      <c r="AH27" s="422"/>
      <c r="AI27" s="422"/>
      <c r="AJ27" s="423"/>
      <c r="AK27" s="525" t="s">
        <v>352</v>
      </c>
      <c r="AL27" s="474"/>
      <c r="AM27" s="474"/>
      <c r="AN27" s="474"/>
      <c r="AO27" s="474"/>
      <c r="AP27" s="474"/>
      <c r="AQ27" s="474"/>
      <c r="AR27" s="474"/>
      <c r="AS27" s="526"/>
      <c r="AT27" s="526"/>
      <c r="AU27" s="526"/>
      <c r="AV27" s="526"/>
      <c r="AW27" s="526"/>
      <c r="AX27" s="527"/>
      <c r="AY27" s="479" t="s">
        <v>361</v>
      </c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4"/>
      <c r="AG28" s="425"/>
      <c r="AH28" s="425"/>
      <c r="AI28" s="425"/>
      <c r="AJ28" s="426"/>
      <c r="AK28" s="437" t="s">
        <v>353</v>
      </c>
      <c r="AL28" s="438"/>
      <c r="AM28" s="528" t="s">
        <v>354</v>
      </c>
      <c r="AN28" s="529"/>
      <c r="AO28" s="529"/>
      <c r="AP28" s="529"/>
      <c r="AQ28" s="529"/>
      <c r="AR28" s="529"/>
      <c r="AS28" s="530"/>
      <c r="AT28" s="530"/>
      <c r="AU28" s="530"/>
      <c r="AV28" s="531"/>
      <c r="AW28" s="518" t="s">
        <v>360</v>
      </c>
      <c r="AX28" s="51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3" t="s">
        <v>348</v>
      </c>
      <c r="AG29" s="454"/>
      <c r="AH29" s="455" t="s">
        <v>350</v>
      </c>
      <c r="AI29" s="454"/>
      <c r="AJ29" s="443" t="s">
        <v>351</v>
      </c>
      <c r="AK29" s="439"/>
      <c r="AL29" s="440"/>
      <c r="AM29" s="471" t="s">
        <v>355</v>
      </c>
      <c r="AN29" s="462"/>
      <c r="AO29" s="462" t="s">
        <v>356</v>
      </c>
      <c r="AP29" s="462"/>
      <c r="AQ29" s="462" t="s">
        <v>357</v>
      </c>
      <c r="AR29" s="462"/>
      <c r="AS29" s="462" t="s">
        <v>358</v>
      </c>
      <c r="AT29" s="462"/>
      <c r="AU29" s="462" t="s">
        <v>359</v>
      </c>
      <c r="AV29" s="462"/>
      <c r="AW29" s="519"/>
      <c r="AX29" s="51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5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9"/>
      <c r="AG30" s="440"/>
      <c r="AH30" s="456"/>
      <c r="AI30" s="440"/>
      <c r="AJ30" s="444"/>
      <c r="AK30" s="439"/>
      <c r="AL30" s="440"/>
      <c r="AM30" s="471"/>
      <c r="AN30" s="462"/>
      <c r="AO30" s="462"/>
      <c r="AP30" s="462"/>
      <c r="AQ30" s="462"/>
      <c r="AR30" s="462"/>
      <c r="AS30" s="462"/>
      <c r="AT30" s="462"/>
      <c r="AU30" s="462"/>
      <c r="AV30" s="462"/>
      <c r="AW30" s="519"/>
      <c r="AX30" s="519"/>
      <c r="AY30" s="476" t="s">
        <v>368</v>
      </c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9"/>
      <c r="AG31" s="440"/>
      <c r="AH31" s="456"/>
      <c r="AI31" s="440"/>
      <c r="AJ31" s="444"/>
      <c r="AK31" s="439"/>
      <c r="AL31" s="440"/>
      <c r="AM31" s="471"/>
      <c r="AN31" s="462"/>
      <c r="AO31" s="462"/>
      <c r="AP31" s="462"/>
      <c r="AQ31" s="462"/>
      <c r="AR31" s="462"/>
      <c r="AS31" s="462"/>
      <c r="AT31" s="462"/>
      <c r="AU31" s="462"/>
      <c r="AV31" s="462"/>
      <c r="AW31" s="519"/>
      <c r="AX31" s="51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9"/>
      <c r="AG32" s="440"/>
      <c r="AH32" s="456"/>
      <c r="AI32" s="440"/>
      <c r="AJ32" s="444"/>
      <c r="AK32" s="439"/>
      <c r="AL32" s="440"/>
      <c r="AM32" s="471"/>
      <c r="AN32" s="462"/>
      <c r="AO32" s="462"/>
      <c r="AP32" s="462"/>
      <c r="AQ32" s="462"/>
      <c r="AR32" s="462"/>
      <c r="AS32" s="462"/>
      <c r="AT32" s="462"/>
      <c r="AU32" s="462"/>
      <c r="AV32" s="462"/>
      <c r="AW32" s="519"/>
      <c r="AX32" s="51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1"/>
      <c r="AL33" s="442"/>
      <c r="AM33" s="472"/>
      <c r="AN33" s="463"/>
      <c r="AO33" s="463"/>
      <c r="AP33" s="463"/>
      <c r="AQ33" s="463"/>
      <c r="AR33" s="463"/>
      <c r="AS33" s="463"/>
      <c r="AT33" s="463"/>
      <c r="AU33" s="463"/>
      <c r="AV33" s="463"/>
      <c r="AW33" s="520"/>
      <c r="AX33" s="52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8"/>
      <c r="D36" s="432"/>
      <c r="E36" s="432"/>
      <c r="F36" s="447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3"/>
      <c r="AF36" s="449"/>
      <c r="AG36" s="446"/>
      <c r="AH36" s="445"/>
      <c r="AI36" s="446"/>
      <c r="AJ36" s="103"/>
      <c r="AK36" s="510">
        <f>SUM(AM36,AW36)</f>
        <v>0</v>
      </c>
      <c r="AL36" s="446"/>
      <c r="AM36" s="419">
        <f>SUM(AO36:AV36)</f>
        <v>0</v>
      </c>
      <c r="AN36" s="419"/>
      <c r="AO36" s="419"/>
      <c r="AP36" s="419"/>
      <c r="AQ36" s="419"/>
      <c r="AR36" s="419"/>
      <c r="AS36" s="419"/>
      <c r="AT36" s="419"/>
      <c r="AU36" s="419"/>
      <c r="AV36" s="419"/>
      <c r="AW36" s="449"/>
      <c r="AX36" s="52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2"/>
      <c r="D37" s="432"/>
      <c r="E37" s="432"/>
      <c r="F37" s="431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3"/>
      <c r="AF37" s="503"/>
      <c r="AG37" s="430"/>
      <c r="AH37" s="429"/>
      <c r="AI37" s="430"/>
      <c r="AJ37" s="86"/>
      <c r="AK37" s="427">
        <f>SUM(AM37,AW37)</f>
        <v>0</v>
      </c>
      <c r="AL37" s="532"/>
      <c r="AM37" s="416">
        <f>SUM(AO37:AV37)</f>
        <v>0</v>
      </c>
      <c r="AN37" s="416"/>
      <c r="AO37" s="416"/>
      <c r="AP37" s="416"/>
      <c r="AQ37" s="416"/>
      <c r="AR37" s="416"/>
      <c r="AS37" s="416"/>
      <c r="AT37" s="416"/>
      <c r="AU37" s="416"/>
      <c r="AV37" s="416"/>
      <c r="AW37" s="523"/>
      <c r="AX37" s="52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2">
        <f>SUM(AM38,AW38)</f>
        <v>0</v>
      </c>
      <c r="AL38" s="513"/>
      <c r="AM38" s="514">
        <f>SUM(AO38:AV38)</f>
        <v>0</v>
      </c>
      <c r="AN38" s="513"/>
      <c r="AO38" s="417"/>
      <c r="AP38" s="418"/>
      <c r="AQ38" s="417"/>
      <c r="AR38" s="418"/>
      <c r="AS38" s="417"/>
      <c r="AT38" s="418"/>
      <c r="AU38" s="417"/>
      <c r="AV38" s="418"/>
      <c r="AW38" s="417"/>
      <c r="AX38" s="51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4" t="s">
        <v>369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5">
        <f>SUM(AM40,AW40)</f>
        <v>0</v>
      </c>
      <c r="AL40" s="516"/>
      <c r="AM40" s="504">
        <f>SUM(AO40:AV40)</f>
        <v>0</v>
      </c>
      <c r="AN40" s="511"/>
      <c r="AO40" s="504"/>
      <c r="AP40" s="511"/>
      <c r="AQ40" s="504"/>
      <c r="AR40" s="511"/>
      <c r="AS40" s="504"/>
      <c r="AT40" s="511"/>
      <c r="AU40" s="504"/>
      <c r="AV40" s="511"/>
      <c r="AW40" s="504"/>
      <c r="AX40" s="505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7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0">
        <f>SUM(AM41,AW41)</f>
        <v>0</v>
      </c>
      <c r="AL41" s="411"/>
      <c r="AM41" s="414">
        <f>SUM(AO41:AV41)</f>
        <v>0</v>
      </c>
      <c r="AN41" s="415"/>
      <c r="AO41" s="414"/>
      <c r="AP41" s="415"/>
      <c r="AQ41" s="414"/>
      <c r="AR41" s="415"/>
      <c r="AS41" s="414"/>
      <c r="AT41" s="415"/>
      <c r="AU41" s="414"/>
      <c r="AV41" s="415"/>
      <c r="AW41" s="414"/>
      <c r="AX41" s="50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9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2">
        <f>SUM(AY42:BJ42)</f>
        <v>0</v>
      </c>
      <c r="AL42" s="41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2">
        <f>SUM(AY43:BJ43)</f>
        <v>0</v>
      </c>
      <c r="AL43" s="41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2">
        <f>SUM(AY44:BJ44)</f>
        <v>0</v>
      </c>
      <c r="AL44" s="41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5" t="s">
        <v>375</v>
      </c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7"/>
      <c r="P45" s="140" t="s">
        <v>376</v>
      </c>
      <c r="Q45" s="141" t="s">
        <v>377</v>
      </c>
      <c r="R45" s="394" t="s">
        <v>378</v>
      </c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408"/>
      <c r="AE45" s="140" t="s">
        <v>98</v>
      </c>
      <c r="AF45" s="141" t="s">
        <v>99</v>
      </c>
      <c r="AG45" s="405" t="s">
        <v>379</v>
      </c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9"/>
      <c r="AW45" s="394" t="s">
        <v>380</v>
      </c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3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163"/>
      <c r="Q47" s="178"/>
      <c r="R47" s="401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163"/>
      <c r="AF47" s="178"/>
      <c r="AG47" s="403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4"/>
      <c r="AW47" s="401"/>
      <c r="AX47" s="402"/>
      <c r="AY47" s="402"/>
      <c r="AZ47" s="402"/>
      <c r="BA47" s="402"/>
      <c r="BB47" s="402"/>
      <c r="BC47" s="402"/>
      <c r="BD47" s="402"/>
      <c r="BE47" s="402"/>
      <c r="BF47" s="402"/>
      <c r="BG47" s="402"/>
      <c r="BH47" s="402"/>
      <c r="BI47" s="402"/>
      <c r="BJ47" s="404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7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148"/>
      <c r="Q48" s="149"/>
      <c r="R48" s="399" t="s">
        <v>22</v>
      </c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148"/>
      <c r="AF48" s="149"/>
      <c r="AG48" s="397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400"/>
      <c r="AW48" s="399"/>
      <c r="AX48" s="398"/>
      <c r="AY48" s="398"/>
      <c r="AZ48" s="398"/>
      <c r="BA48" s="398"/>
      <c r="BB48" s="398"/>
      <c r="BC48" s="398"/>
      <c r="BD48" s="398"/>
      <c r="BE48" s="398"/>
      <c r="BF48" s="398"/>
      <c r="BG48" s="398"/>
      <c r="BH48" s="398"/>
      <c r="BI48" s="398"/>
      <c r="BJ48" s="40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17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94" t="s">
        <v>393</v>
      </c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23"/>
    </row>
    <row r="2" spans="2:62" ht="14.25" customHeight="1">
      <c r="B2" s="466" t="s">
        <v>18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AM2" s="495" t="s">
        <v>19</v>
      </c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</row>
    <row r="3" spans="2:62" ht="29.25" customHeight="1">
      <c r="B3" s="392" t="s">
        <v>392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3"/>
      <c r="N3" s="465" t="s">
        <v>20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</row>
    <row r="4" spans="2:47" ht="15.75">
      <c r="B4" s="466" t="s">
        <v>21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26"/>
      <c r="N4" s="558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25"/>
      <c r="AU4" s="25" t="s">
        <v>22</v>
      </c>
    </row>
    <row r="5" spans="2:62" ht="18.75" customHeight="1">
      <c r="B5" s="464" t="s">
        <v>23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107" t="s">
        <v>135</v>
      </c>
      <c r="AN5" s="457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</row>
    <row r="6" spans="14:62" ht="18.75" customHeight="1"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107" t="s">
        <v>136</v>
      </c>
      <c r="AN6" s="457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</row>
    <row r="7" spans="3:62" ht="18.75" customHeight="1">
      <c r="C7" s="25" t="s">
        <v>24</v>
      </c>
      <c r="D7" s="468" t="s">
        <v>22</v>
      </c>
      <c r="E7" s="469"/>
      <c r="F7" s="469"/>
      <c r="G7" s="25"/>
      <c r="H7" s="468"/>
      <c r="I7" s="468"/>
      <c r="J7" s="468"/>
      <c r="K7" s="468"/>
      <c r="L7" s="468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N7" s="457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</row>
    <row r="8" spans="5:62" ht="18.75" customHeight="1">
      <c r="E8" s="25"/>
      <c r="G8" s="25"/>
      <c r="H8" s="470" t="s">
        <v>110</v>
      </c>
      <c r="I8" s="470"/>
      <c r="J8" s="470"/>
      <c r="K8" s="470"/>
      <c r="L8" s="47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7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57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25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22</v>
      </c>
      <c r="AM11" s="27"/>
      <c r="BC11" s="497" t="s">
        <v>26</v>
      </c>
      <c r="BD11" s="497"/>
      <c r="BE11" s="497"/>
      <c r="BF11" s="497"/>
      <c r="BG11" s="497"/>
      <c r="BH11" s="497"/>
      <c r="BI11" s="497"/>
      <c r="BJ11" s="49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4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8" t="s">
        <v>40</v>
      </c>
      <c r="BD13" s="489" t="s">
        <v>41</v>
      </c>
      <c r="BE13" s="489" t="s">
        <v>42</v>
      </c>
      <c r="BF13" s="489" t="s">
        <v>43</v>
      </c>
      <c r="BG13" s="489" t="s">
        <v>44</v>
      </c>
      <c r="BH13" s="487" t="s">
        <v>45</v>
      </c>
      <c r="BI13" s="482" t="s">
        <v>46</v>
      </c>
      <c r="BJ13" s="482" t="s">
        <v>47</v>
      </c>
    </row>
    <row r="14" spans="2:62" ht="12.75">
      <c r="B14" s="435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9"/>
      <c r="BD14" s="490"/>
      <c r="BE14" s="490"/>
      <c r="BF14" s="490"/>
      <c r="BG14" s="490"/>
      <c r="BH14" s="444"/>
      <c r="BI14" s="483"/>
      <c r="BJ14" s="483"/>
    </row>
    <row r="15" spans="2:62" ht="12.75">
      <c r="B15" s="43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9"/>
      <c r="BD15" s="490"/>
      <c r="BE15" s="490"/>
      <c r="BF15" s="490"/>
      <c r="BG15" s="490"/>
      <c r="BH15" s="444"/>
      <c r="BI15" s="483"/>
      <c r="BJ15" s="483"/>
    </row>
    <row r="16" spans="2:62" ht="13.5" thickBot="1">
      <c r="B16" s="436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0"/>
      <c r="BD16" s="491"/>
      <c r="BE16" s="491"/>
      <c r="BF16" s="491"/>
      <c r="BG16" s="491"/>
      <c r="BH16" s="488"/>
      <c r="BI16" s="483"/>
      <c r="BJ16" s="48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3" t="s">
        <v>63</v>
      </c>
      <c r="AZ23" s="474"/>
      <c r="BA23" s="474"/>
      <c r="BB23" s="47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9" t="s">
        <v>111</v>
      </c>
      <c r="J25" s="460"/>
      <c r="L25" s="420" t="s">
        <v>65</v>
      </c>
      <c r="M25" s="420"/>
      <c r="N25" s="420"/>
      <c r="O25" s="420"/>
      <c r="Q25" s="163" t="s">
        <v>60</v>
      </c>
      <c r="R25" s="60"/>
      <c r="S25" s="420" t="s">
        <v>66</v>
      </c>
      <c r="T25" s="420"/>
      <c r="U25" s="420"/>
      <c r="V25" s="59"/>
      <c r="W25" s="49" t="s">
        <v>61</v>
      </c>
      <c r="Y25" s="420" t="s">
        <v>67</v>
      </c>
      <c r="Z25" s="420"/>
      <c r="AA25" s="420"/>
      <c r="AB25" s="59"/>
      <c r="AC25" s="49" t="s">
        <v>49</v>
      </c>
      <c r="AE25" s="420" t="s">
        <v>68</v>
      </c>
      <c r="AF25" s="420"/>
      <c r="AG25" s="42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4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5" t="s">
        <v>152</v>
      </c>
      <c r="AE27" s="544" t="s">
        <v>153</v>
      </c>
      <c r="AF27" s="539" t="s">
        <v>157</v>
      </c>
      <c r="AG27" s="506"/>
      <c r="AH27" s="506"/>
      <c r="AI27" s="506"/>
      <c r="AJ27" s="540"/>
      <c r="AK27" s="541" t="s">
        <v>155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2"/>
      <c r="AY27" s="479" t="s">
        <v>77</v>
      </c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1"/>
    </row>
    <row r="28" spans="2:62" ht="12.75" customHeight="1">
      <c r="B28" s="435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6"/>
      <c r="AE28" s="545"/>
      <c r="AF28" s="550" t="s">
        <v>158</v>
      </c>
      <c r="AG28" s="551"/>
      <c r="AH28" s="551"/>
      <c r="AI28" s="551"/>
      <c r="AJ28" s="552"/>
      <c r="AK28" s="437" t="s">
        <v>78</v>
      </c>
      <c r="AL28" s="438"/>
      <c r="AM28" s="461" t="s">
        <v>79</v>
      </c>
      <c r="AN28" s="461"/>
      <c r="AO28" s="461"/>
      <c r="AP28" s="461"/>
      <c r="AQ28" s="461"/>
      <c r="AR28" s="461"/>
      <c r="AS28" s="492" t="s">
        <v>80</v>
      </c>
      <c r="AT28" s="492"/>
      <c r="AU28" s="492"/>
      <c r="AV28" s="493"/>
      <c r="AW28" s="518" t="s">
        <v>81</v>
      </c>
      <c r="AX28" s="51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5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6"/>
      <c r="AE29" s="545"/>
      <c r="AF29" s="453" t="s">
        <v>88</v>
      </c>
      <c r="AG29" s="454"/>
      <c r="AH29" s="455" t="s">
        <v>89</v>
      </c>
      <c r="AI29" s="454"/>
      <c r="AJ29" s="443" t="s">
        <v>90</v>
      </c>
      <c r="AK29" s="439"/>
      <c r="AL29" s="440"/>
      <c r="AM29" s="471" t="s">
        <v>91</v>
      </c>
      <c r="AN29" s="462"/>
      <c r="AO29" s="462" t="s">
        <v>92</v>
      </c>
      <c r="AP29" s="462"/>
      <c r="AQ29" s="462" t="s">
        <v>93</v>
      </c>
      <c r="AR29" s="462"/>
      <c r="AS29" s="462" t="s">
        <v>94</v>
      </c>
      <c r="AT29" s="462"/>
      <c r="AU29" s="462" t="s">
        <v>95</v>
      </c>
      <c r="AV29" s="462"/>
      <c r="AW29" s="519"/>
      <c r="AX29" s="51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5"/>
      <c r="C30" s="553" t="s">
        <v>151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54"/>
      <c r="AC30" s="555"/>
      <c r="AD30" s="536"/>
      <c r="AE30" s="545"/>
      <c r="AF30" s="439"/>
      <c r="AG30" s="440"/>
      <c r="AH30" s="456"/>
      <c r="AI30" s="440"/>
      <c r="AJ30" s="444"/>
      <c r="AK30" s="439"/>
      <c r="AL30" s="440"/>
      <c r="AM30" s="471"/>
      <c r="AN30" s="462"/>
      <c r="AO30" s="462"/>
      <c r="AP30" s="462"/>
      <c r="AQ30" s="462"/>
      <c r="AR30" s="462"/>
      <c r="AS30" s="462"/>
      <c r="AT30" s="462"/>
      <c r="AU30" s="462"/>
      <c r="AV30" s="462"/>
      <c r="AW30" s="519"/>
      <c r="AX30" s="519"/>
      <c r="AY30" s="476" t="s">
        <v>97</v>
      </c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8"/>
    </row>
    <row r="31" spans="2:62" ht="18" customHeight="1">
      <c r="B31" s="435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6"/>
      <c r="AE31" s="545"/>
      <c r="AF31" s="439"/>
      <c r="AG31" s="440"/>
      <c r="AH31" s="456"/>
      <c r="AI31" s="440"/>
      <c r="AJ31" s="444"/>
      <c r="AK31" s="439"/>
      <c r="AL31" s="440"/>
      <c r="AM31" s="471"/>
      <c r="AN31" s="462"/>
      <c r="AO31" s="462"/>
      <c r="AP31" s="462"/>
      <c r="AQ31" s="462"/>
      <c r="AR31" s="462"/>
      <c r="AS31" s="462"/>
      <c r="AT31" s="462"/>
      <c r="AU31" s="462"/>
      <c r="AV31" s="462"/>
      <c r="AW31" s="519"/>
      <c r="AX31" s="51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5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6"/>
      <c r="AE32" s="545"/>
      <c r="AF32" s="439"/>
      <c r="AG32" s="440"/>
      <c r="AH32" s="456"/>
      <c r="AI32" s="440"/>
      <c r="AJ32" s="444"/>
      <c r="AK32" s="439"/>
      <c r="AL32" s="440"/>
      <c r="AM32" s="471"/>
      <c r="AN32" s="462"/>
      <c r="AO32" s="462"/>
      <c r="AP32" s="462"/>
      <c r="AQ32" s="462"/>
      <c r="AR32" s="462"/>
      <c r="AS32" s="462"/>
      <c r="AT32" s="462"/>
      <c r="AU32" s="462"/>
      <c r="AV32" s="462"/>
      <c r="AW32" s="519"/>
      <c r="AX32" s="51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5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1"/>
      <c r="AL33" s="442"/>
      <c r="AM33" s="472"/>
      <c r="AN33" s="463"/>
      <c r="AO33" s="463"/>
      <c r="AP33" s="463"/>
      <c r="AQ33" s="463"/>
      <c r="AR33" s="463"/>
      <c r="AS33" s="463"/>
      <c r="AT33" s="463"/>
      <c r="AU33" s="463"/>
      <c r="AV33" s="463"/>
      <c r="AW33" s="520"/>
      <c r="AX33" s="52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1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2"/>
      <c r="AD34" s="541">
        <v>3</v>
      </c>
      <c r="AE34" s="542"/>
      <c r="AF34" s="541">
        <v>4</v>
      </c>
      <c r="AG34" s="538"/>
      <c r="AH34" s="537">
        <v>5</v>
      </c>
      <c r="AI34" s="560"/>
      <c r="AJ34" s="333">
        <v>6</v>
      </c>
      <c r="AK34" s="541">
        <v>7</v>
      </c>
      <c r="AL34" s="538"/>
      <c r="AM34" s="537">
        <v>8</v>
      </c>
      <c r="AN34" s="538"/>
      <c r="AO34" s="537">
        <v>9</v>
      </c>
      <c r="AP34" s="538"/>
      <c r="AQ34" s="537">
        <v>10</v>
      </c>
      <c r="AR34" s="538"/>
      <c r="AS34" s="537">
        <v>11</v>
      </c>
      <c r="AT34" s="538"/>
      <c r="AU34" s="537">
        <v>12</v>
      </c>
      <c r="AV34" s="538"/>
      <c r="AW34" s="537">
        <v>13</v>
      </c>
      <c r="AX34" s="53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8"/>
      <c r="D36" s="432"/>
      <c r="E36" s="432"/>
      <c r="F36" s="447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3"/>
      <c r="AD36" s="548"/>
      <c r="AE36" s="549"/>
      <c r="AF36" s="449"/>
      <c r="AG36" s="446"/>
      <c r="AH36" s="445"/>
      <c r="AI36" s="446"/>
      <c r="AJ36" s="103"/>
      <c r="AK36" s="510">
        <f>SUM(AM36,AW36)</f>
        <v>0</v>
      </c>
      <c r="AL36" s="446"/>
      <c r="AM36" s="419">
        <f>SUM(AO36:AV36)</f>
        <v>0</v>
      </c>
      <c r="AN36" s="419"/>
      <c r="AO36" s="419"/>
      <c r="AP36" s="419"/>
      <c r="AQ36" s="419"/>
      <c r="AR36" s="419"/>
      <c r="AS36" s="419"/>
      <c r="AT36" s="419"/>
      <c r="AU36" s="419"/>
      <c r="AV36" s="419"/>
      <c r="AW36" s="449"/>
      <c r="AX36" s="52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2"/>
      <c r="D37" s="432"/>
      <c r="E37" s="432"/>
      <c r="F37" s="431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3"/>
      <c r="AD37" s="533"/>
      <c r="AE37" s="534"/>
      <c r="AF37" s="503"/>
      <c r="AG37" s="430"/>
      <c r="AH37" s="429"/>
      <c r="AI37" s="430"/>
      <c r="AJ37" s="86"/>
      <c r="AK37" s="427">
        <f>SUM(AM37,AW37)</f>
        <v>0</v>
      </c>
      <c r="AL37" s="532"/>
      <c r="AM37" s="416">
        <f>SUM(AO37:AV37)</f>
        <v>0</v>
      </c>
      <c r="AN37" s="416"/>
      <c r="AO37" s="416"/>
      <c r="AP37" s="416"/>
      <c r="AQ37" s="416"/>
      <c r="AR37" s="416"/>
      <c r="AS37" s="416"/>
      <c r="AT37" s="416"/>
      <c r="AU37" s="416"/>
      <c r="AV37" s="416"/>
      <c r="AW37" s="523"/>
      <c r="AX37" s="52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2">
        <f>SUM(AM38,AW38)</f>
        <v>0</v>
      </c>
      <c r="AL38" s="513"/>
      <c r="AM38" s="514">
        <f>SUM(AO38:AV38)</f>
        <v>0</v>
      </c>
      <c r="AN38" s="513"/>
      <c r="AO38" s="417"/>
      <c r="AP38" s="418"/>
      <c r="AQ38" s="417"/>
      <c r="AR38" s="418"/>
      <c r="AS38" s="417"/>
      <c r="AT38" s="418"/>
      <c r="AU38" s="417"/>
      <c r="AV38" s="418"/>
      <c r="AW38" s="417"/>
      <c r="AX38" s="51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4" t="s">
        <v>100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5">
        <f>SUM(AM40,AW40)</f>
        <v>0</v>
      </c>
      <c r="AL40" s="516"/>
      <c r="AM40" s="504">
        <f>SUM(AO40:AV40)</f>
        <v>0</v>
      </c>
      <c r="AN40" s="511"/>
      <c r="AO40" s="504"/>
      <c r="AP40" s="511"/>
      <c r="AQ40" s="504"/>
      <c r="AR40" s="511"/>
      <c r="AS40" s="504"/>
      <c r="AT40" s="511"/>
      <c r="AU40" s="504"/>
      <c r="AV40" s="511"/>
      <c r="AW40" s="504"/>
      <c r="AX40" s="505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7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6">
        <f>SUM(AM41,AW41)</f>
        <v>0</v>
      </c>
      <c r="AL41" s="567"/>
      <c r="AM41" s="561">
        <f>SUM(AO41:AV41)</f>
        <v>0</v>
      </c>
      <c r="AN41" s="563"/>
      <c r="AO41" s="561"/>
      <c r="AP41" s="563"/>
      <c r="AQ41" s="561"/>
      <c r="AR41" s="563"/>
      <c r="AS41" s="561"/>
      <c r="AT41" s="563"/>
      <c r="AU41" s="561"/>
      <c r="AV41" s="563"/>
      <c r="AW41" s="561"/>
      <c r="AX41" s="562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7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43" t="s">
        <v>259</v>
      </c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7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9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8">
        <f>SUM(AY44:BJ44)</f>
        <v>0</v>
      </c>
      <c r="AL44" s="56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2">
        <f>SUM(AY45:BJ45)</f>
        <v>0</v>
      </c>
      <c r="AL45" s="413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6">
        <f>AK40/KCU+AK45+MPNE</f>
        <v>0</v>
      </c>
      <c r="AX45" s="557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4">
        <f>SUM(AY46:BJ46)</f>
        <v>0</v>
      </c>
      <c r="AL46" s="565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W41:AX41"/>
    <mergeCell ref="AM41:AN41"/>
    <mergeCell ref="AO41:AP41"/>
    <mergeCell ref="AQ41:AR41"/>
    <mergeCell ref="AS41:AT41"/>
    <mergeCell ref="AU41:AV41"/>
    <mergeCell ref="AO38:AP38"/>
    <mergeCell ref="AM29:AN33"/>
    <mergeCell ref="AO29:AP33"/>
    <mergeCell ref="AH34:AI34"/>
    <mergeCell ref="AM37:AN37"/>
    <mergeCell ref="AF34:AG34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M36:AN36"/>
    <mergeCell ref="AK28:AL33"/>
    <mergeCell ref="AM28:AR28"/>
    <mergeCell ref="AK36:AL36"/>
    <mergeCell ref="AQ34:AR34"/>
    <mergeCell ref="AO34:AP34"/>
    <mergeCell ref="AK34:AL34"/>
    <mergeCell ref="AF28:AJ28"/>
    <mergeCell ref="AJ29:AJ32"/>
    <mergeCell ref="C30:AC30"/>
    <mergeCell ref="F37:AC37"/>
    <mergeCell ref="AF37:AG37"/>
    <mergeCell ref="AK40:AL40"/>
    <mergeCell ref="AK37:AL37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312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94" t="s">
        <v>317</v>
      </c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23"/>
    </row>
    <row r="2" spans="2:62" ht="14.25" customHeight="1">
      <c r="B2" s="466" t="s">
        <v>313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AM2" s="495" t="s">
        <v>320</v>
      </c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</row>
    <row r="3" spans="2:62" ht="29.25" customHeight="1">
      <c r="B3" s="392" t="s">
        <v>329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N3" s="465" t="s">
        <v>310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</row>
    <row r="4" spans="2:47" ht="15.75">
      <c r="B4" s="466" t="s">
        <v>314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26"/>
      <c r="N4" s="558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25"/>
      <c r="AU4" s="25" t="s">
        <v>22</v>
      </c>
    </row>
    <row r="5" spans="2:62" ht="18.75" customHeight="1">
      <c r="B5" s="464" t="s">
        <v>315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107" t="s">
        <v>318</v>
      </c>
      <c r="AN5" s="457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</row>
    <row r="6" spans="14:62" ht="18.75" customHeight="1"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107" t="s">
        <v>319</v>
      </c>
      <c r="AN6" s="457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</row>
    <row r="7" spans="3:62" ht="18.75" customHeight="1">
      <c r="C7" s="25" t="s">
        <v>24</v>
      </c>
      <c r="D7" s="468" t="s">
        <v>22</v>
      </c>
      <c r="E7" s="469"/>
      <c r="F7" s="469"/>
      <c r="G7" s="25"/>
      <c r="H7" s="468"/>
      <c r="I7" s="468"/>
      <c r="J7" s="468"/>
      <c r="K7" s="468"/>
      <c r="L7" s="468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N7" s="457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</row>
    <row r="8" spans="5:62" ht="18.75" customHeight="1">
      <c r="E8" s="25"/>
      <c r="G8" s="25"/>
      <c r="H8" s="470" t="s">
        <v>316</v>
      </c>
      <c r="I8" s="470"/>
      <c r="J8" s="470"/>
      <c r="K8" s="470"/>
      <c r="L8" s="47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7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57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311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22</v>
      </c>
      <c r="AM11" s="27"/>
      <c r="BC11" s="497" t="s">
        <v>321</v>
      </c>
      <c r="BD11" s="497"/>
      <c r="BE11" s="497"/>
      <c r="BF11" s="497"/>
      <c r="BG11" s="497"/>
      <c r="BH11" s="497"/>
      <c r="BI11" s="497"/>
      <c r="BJ11" s="49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4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8" t="s">
        <v>335</v>
      </c>
      <c r="BD13" s="489" t="s">
        <v>336</v>
      </c>
      <c r="BE13" s="489" t="s">
        <v>337</v>
      </c>
      <c r="BF13" s="489" t="s">
        <v>338</v>
      </c>
      <c r="BG13" s="489" t="s">
        <v>339</v>
      </c>
      <c r="BH13" s="487" t="s">
        <v>340</v>
      </c>
      <c r="BI13" s="482" t="s">
        <v>341</v>
      </c>
      <c r="BJ13" s="482" t="s">
        <v>342</v>
      </c>
    </row>
    <row r="14" spans="2:62" ht="12.75">
      <c r="B14" s="435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9"/>
      <c r="BD14" s="490"/>
      <c r="BE14" s="490"/>
      <c r="BF14" s="490"/>
      <c r="BG14" s="490"/>
      <c r="BH14" s="444"/>
      <c r="BI14" s="483"/>
      <c r="BJ14" s="483"/>
    </row>
    <row r="15" spans="2:62" ht="12.75">
      <c r="B15" s="43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9"/>
      <c r="BD15" s="490"/>
      <c r="BE15" s="490"/>
      <c r="BF15" s="490"/>
      <c r="BG15" s="490"/>
      <c r="BH15" s="444"/>
      <c r="BI15" s="483"/>
      <c r="BJ15" s="483"/>
    </row>
    <row r="16" spans="2:62" ht="13.5" thickBot="1">
      <c r="B16" s="436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0"/>
      <c r="BD16" s="491"/>
      <c r="BE16" s="491"/>
      <c r="BF16" s="491"/>
      <c r="BG16" s="491"/>
      <c r="BH16" s="488"/>
      <c r="BI16" s="483"/>
      <c r="BJ16" s="48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3" t="s">
        <v>341</v>
      </c>
      <c r="AZ23" s="474"/>
      <c r="BA23" s="474"/>
      <c r="BB23" s="47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9" t="s">
        <v>111</v>
      </c>
      <c r="J25" s="460"/>
      <c r="L25" s="420" t="s">
        <v>344</v>
      </c>
      <c r="M25" s="420"/>
      <c r="N25" s="420"/>
      <c r="O25" s="420"/>
      <c r="Q25" s="163" t="s">
        <v>60</v>
      </c>
      <c r="R25" s="60"/>
      <c r="S25" s="420" t="s">
        <v>336</v>
      </c>
      <c r="T25" s="420"/>
      <c r="U25" s="420"/>
      <c r="V25" s="59"/>
      <c r="W25" s="49" t="s">
        <v>61</v>
      </c>
      <c r="Y25" s="420" t="s">
        <v>337</v>
      </c>
      <c r="Z25" s="420"/>
      <c r="AA25" s="420"/>
      <c r="AB25" s="59"/>
      <c r="AC25" s="49" t="s">
        <v>49</v>
      </c>
      <c r="AE25" s="420" t="s">
        <v>338</v>
      </c>
      <c r="AF25" s="420"/>
      <c r="AG25" s="42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4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5" t="s">
        <v>381</v>
      </c>
      <c r="AE27" s="544" t="s">
        <v>382</v>
      </c>
      <c r="AF27" s="539" t="s">
        <v>349</v>
      </c>
      <c r="AG27" s="506"/>
      <c r="AH27" s="506"/>
      <c r="AI27" s="506"/>
      <c r="AJ27" s="540"/>
      <c r="AK27" s="541" t="s">
        <v>352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2"/>
      <c r="AY27" s="479" t="s">
        <v>361</v>
      </c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1"/>
    </row>
    <row r="28" spans="2:62" ht="12.75" customHeight="1">
      <c r="B28" s="435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6"/>
      <c r="AE28" s="545"/>
      <c r="AF28" s="550"/>
      <c r="AG28" s="551"/>
      <c r="AH28" s="551"/>
      <c r="AI28" s="551"/>
      <c r="AJ28" s="552"/>
      <c r="AK28" s="437" t="s">
        <v>353</v>
      </c>
      <c r="AL28" s="438"/>
      <c r="AM28" s="570" t="s">
        <v>354</v>
      </c>
      <c r="AN28" s="571"/>
      <c r="AO28" s="571"/>
      <c r="AP28" s="571"/>
      <c r="AQ28" s="571"/>
      <c r="AR28" s="571"/>
      <c r="AS28" s="572"/>
      <c r="AT28" s="572"/>
      <c r="AU28" s="572"/>
      <c r="AV28" s="573"/>
      <c r="AW28" s="518" t="s">
        <v>360</v>
      </c>
      <c r="AX28" s="51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5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6"/>
      <c r="AE29" s="545"/>
      <c r="AF29" s="453" t="s">
        <v>348</v>
      </c>
      <c r="AG29" s="454"/>
      <c r="AH29" s="455" t="s">
        <v>350</v>
      </c>
      <c r="AI29" s="454"/>
      <c r="AJ29" s="443" t="s">
        <v>351</v>
      </c>
      <c r="AK29" s="439"/>
      <c r="AL29" s="440"/>
      <c r="AM29" s="471" t="s">
        <v>355</v>
      </c>
      <c r="AN29" s="462"/>
      <c r="AO29" s="462" t="s">
        <v>356</v>
      </c>
      <c r="AP29" s="462"/>
      <c r="AQ29" s="462" t="s">
        <v>357</v>
      </c>
      <c r="AR29" s="462"/>
      <c r="AS29" s="462" t="s">
        <v>358</v>
      </c>
      <c r="AT29" s="462"/>
      <c r="AU29" s="462" t="s">
        <v>359</v>
      </c>
      <c r="AV29" s="462"/>
      <c r="AW29" s="519"/>
      <c r="AX29" s="51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5"/>
      <c r="C30" s="553" t="s">
        <v>346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54"/>
      <c r="AC30" s="555"/>
      <c r="AD30" s="536"/>
      <c r="AE30" s="545"/>
      <c r="AF30" s="439"/>
      <c r="AG30" s="440"/>
      <c r="AH30" s="456"/>
      <c r="AI30" s="440"/>
      <c r="AJ30" s="444"/>
      <c r="AK30" s="439"/>
      <c r="AL30" s="440"/>
      <c r="AM30" s="471"/>
      <c r="AN30" s="462"/>
      <c r="AO30" s="462"/>
      <c r="AP30" s="462"/>
      <c r="AQ30" s="462"/>
      <c r="AR30" s="462"/>
      <c r="AS30" s="462"/>
      <c r="AT30" s="462"/>
      <c r="AU30" s="462"/>
      <c r="AV30" s="462"/>
      <c r="AW30" s="519"/>
      <c r="AX30" s="519"/>
      <c r="AY30" s="476" t="s">
        <v>368</v>
      </c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8"/>
    </row>
    <row r="31" spans="2:62" ht="18" customHeight="1">
      <c r="B31" s="435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6"/>
      <c r="AE31" s="545"/>
      <c r="AF31" s="439"/>
      <c r="AG31" s="440"/>
      <c r="AH31" s="456"/>
      <c r="AI31" s="440"/>
      <c r="AJ31" s="444"/>
      <c r="AK31" s="439"/>
      <c r="AL31" s="440"/>
      <c r="AM31" s="471"/>
      <c r="AN31" s="462"/>
      <c r="AO31" s="462"/>
      <c r="AP31" s="462"/>
      <c r="AQ31" s="462"/>
      <c r="AR31" s="462"/>
      <c r="AS31" s="462"/>
      <c r="AT31" s="462"/>
      <c r="AU31" s="462"/>
      <c r="AV31" s="462"/>
      <c r="AW31" s="519"/>
      <c r="AX31" s="51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5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6"/>
      <c r="AE32" s="545"/>
      <c r="AF32" s="439"/>
      <c r="AG32" s="440"/>
      <c r="AH32" s="456"/>
      <c r="AI32" s="440"/>
      <c r="AJ32" s="444"/>
      <c r="AK32" s="439"/>
      <c r="AL32" s="440"/>
      <c r="AM32" s="471"/>
      <c r="AN32" s="462"/>
      <c r="AO32" s="462"/>
      <c r="AP32" s="462"/>
      <c r="AQ32" s="462"/>
      <c r="AR32" s="462"/>
      <c r="AS32" s="462"/>
      <c r="AT32" s="462"/>
      <c r="AU32" s="462"/>
      <c r="AV32" s="462"/>
      <c r="AW32" s="519"/>
      <c r="AX32" s="51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5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1"/>
      <c r="AL33" s="442"/>
      <c r="AM33" s="472"/>
      <c r="AN33" s="463"/>
      <c r="AO33" s="463"/>
      <c r="AP33" s="463"/>
      <c r="AQ33" s="463"/>
      <c r="AR33" s="463"/>
      <c r="AS33" s="463"/>
      <c r="AT33" s="463"/>
      <c r="AU33" s="463"/>
      <c r="AV33" s="463"/>
      <c r="AW33" s="520"/>
      <c r="AX33" s="52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1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2"/>
      <c r="AD34" s="541">
        <v>3</v>
      </c>
      <c r="AE34" s="542"/>
      <c r="AF34" s="541">
        <v>4</v>
      </c>
      <c r="AG34" s="538"/>
      <c r="AH34" s="537">
        <v>5</v>
      </c>
      <c r="AI34" s="560"/>
      <c r="AJ34" s="333">
        <v>6</v>
      </c>
      <c r="AK34" s="541">
        <v>7</v>
      </c>
      <c r="AL34" s="538"/>
      <c r="AM34" s="537">
        <v>8</v>
      </c>
      <c r="AN34" s="538"/>
      <c r="AO34" s="537">
        <v>9</v>
      </c>
      <c r="AP34" s="538"/>
      <c r="AQ34" s="537">
        <v>10</v>
      </c>
      <c r="AR34" s="538"/>
      <c r="AS34" s="537">
        <v>11</v>
      </c>
      <c r="AT34" s="538"/>
      <c r="AU34" s="537">
        <v>12</v>
      </c>
      <c r="AV34" s="538"/>
      <c r="AW34" s="537">
        <v>13</v>
      </c>
      <c r="AX34" s="53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8"/>
      <c r="D36" s="432"/>
      <c r="E36" s="432"/>
      <c r="F36" s="447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3"/>
      <c r="AD36" s="548"/>
      <c r="AE36" s="549"/>
      <c r="AF36" s="449"/>
      <c r="AG36" s="446"/>
      <c r="AH36" s="445"/>
      <c r="AI36" s="446"/>
      <c r="AJ36" s="103"/>
      <c r="AK36" s="510">
        <f>SUM(AM36,AW36)</f>
        <v>0</v>
      </c>
      <c r="AL36" s="446"/>
      <c r="AM36" s="419">
        <f>SUM(AO36:AV36)</f>
        <v>0</v>
      </c>
      <c r="AN36" s="419"/>
      <c r="AO36" s="419"/>
      <c r="AP36" s="419"/>
      <c r="AQ36" s="419"/>
      <c r="AR36" s="419"/>
      <c r="AS36" s="419"/>
      <c r="AT36" s="419"/>
      <c r="AU36" s="419"/>
      <c r="AV36" s="419"/>
      <c r="AW36" s="449"/>
      <c r="AX36" s="52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2"/>
      <c r="D37" s="432"/>
      <c r="E37" s="432"/>
      <c r="F37" s="431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3"/>
      <c r="AD37" s="533"/>
      <c r="AE37" s="534"/>
      <c r="AF37" s="503"/>
      <c r="AG37" s="430"/>
      <c r="AH37" s="429"/>
      <c r="AI37" s="430"/>
      <c r="AJ37" s="86"/>
      <c r="AK37" s="427">
        <f>SUM(AM37,AW37)</f>
        <v>0</v>
      </c>
      <c r="AL37" s="532"/>
      <c r="AM37" s="416">
        <f>SUM(AO37:AV37)</f>
        <v>0</v>
      </c>
      <c r="AN37" s="416"/>
      <c r="AO37" s="416"/>
      <c r="AP37" s="416"/>
      <c r="AQ37" s="416"/>
      <c r="AR37" s="416"/>
      <c r="AS37" s="416"/>
      <c r="AT37" s="416"/>
      <c r="AU37" s="416"/>
      <c r="AV37" s="416"/>
      <c r="AW37" s="523"/>
      <c r="AX37" s="52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2">
        <f>SUM(AM38,AW38)</f>
        <v>0</v>
      </c>
      <c r="AL38" s="513"/>
      <c r="AM38" s="514">
        <f>SUM(AO38:AV38)</f>
        <v>0</v>
      </c>
      <c r="AN38" s="513"/>
      <c r="AO38" s="417"/>
      <c r="AP38" s="418"/>
      <c r="AQ38" s="417"/>
      <c r="AR38" s="418"/>
      <c r="AS38" s="417"/>
      <c r="AT38" s="418"/>
      <c r="AU38" s="417"/>
      <c r="AV38" s="418"/>
      <c r="AW38" s="417"/>
      <c r="AX38" s="517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4" t="s">
        <v>369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5">
        <f>SUM(AM40,AW40)</f>
        <v>0</v>
      </c>
      <c r="AL40" s="516"/>
      <c r="AM40" s="504">
        <f>SUM(AO40:AV40)</f>
        <v>0</v>
      </c>
      <c r="AN40" s="511"/>
      <c r="AO40" s="504"/>
      <c r="AP40" s="511"/>
      <c r="AQ40" s="504"/>
      <c r="AR40" s="511"/>
      <c r="AS40" s="504"/>
      <c r="AT40" s="511"/>
      <c r="AU40" s="504"/>
      <c r="AV40" s="511"/>
      <c r="AW40" s="504"/>
      <c r="AX40" s="505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7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6">
        <f>SUM(AM41,AW41)</f>
        <v>0</v>
      </c>
      <c r="AL41" s="567"/>
      <c r="AM41" s="561">
        <f>SUM(AO41:AV41)</f>
        <v>0</v>
      </c>
      <c r="AN41" s="563"/>
      <c r="AO41" s="561"/>
      <c r="AP41" s="563"/>
      <c r="AQ41" s="561"/>
      <c r="AR41" s="563"/>
      <c r="AS41" s="561"/>
      <c r="AT41" s="563"/>
      <c r="AU41" s="561"/>
      <c r="AV41" s="563"/>
      <c r="AW41" s="561"/>
      <c r="AX41" s="562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7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43" t="s">
        <v>383</v>
      </c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7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9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8">
        <f>SUM(AY44:BJ44)</f>
        <v>0</v>
      </c>
      <c r="AL44" s="56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2">
        <f>SUM(AY45:BJ45)</f>
        <v>0</v>
      </c>
      <c r="AL45" s="413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6">
        <f>AK40/KCU+AK45+MPNE</f>
        <v>0</v>
      </c>
      <c r="AX45" s="557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4">
        <f>SUM(AY46:BJ46)</f>
        <v>0</v>
      </c>
      <c r="AL46" s="565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</row>
    <row r="2" spans="1:20" ht="12.7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</row>
    <row r="5" spans="1:20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spans="1:20" ht="12.7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7" t="s">
        <v>116</v>
      </c>
      <c r="B8" s="585" t="s">
        <v>117</v>
      </c>
      <c r="C8" s="582" t="s">
        <v>132</v>
      </c>
      <c r="D8" s="582"/>
      <c r="E8" s="582"/>
      <c r="F8" s="582"/>
      <c r="G8" s="582"/>
      <c r="H8" s="582"/>
      <c r="I8" s="582"/>
      <c r="J8" s="582"/>
      <c r="K8" s="582"/>
      <c r="L8" s="582" t="s">
        <v>133</v>
      </c>
      <c r="M8" s="582"/>
      <c r="N8" s="582"/>
      <c r="O8" s="582"/>
      <c r="P8" s="582"/>
      <c r="Q8" s="582"/>
      <c r="R8" s="582"/>
      <c r="S8" s="582"/>
      <c r="T8" s="586"/>
    </row>
    <row r="9" spans="1:20" ht="12.75">
      <c r="A9" s="588"/>
      <c r="B9" s="580"/>
      <c r="C9" s="580" t="s">
        <v>118</v>
      </c>
      <c r="D9" s="580" t="s">
        <v>134</v>
      </c>
      <c r="E9" s="574" t="s">
        <v>120</v>
      </c>
      <c r="F9" s="574"/>
      <c r="G9" s="574"/>
      <c r="H9" s="574"/>
      <c r="I9" s="574"/>
      <c r="J9" s="576" t="s">
        <v>121</v>
      </c>
      <c r="K9" s="583"/>
      <c r="L9" s="580" t="s">
        <v>118</v>
      </c>
      <c r="M9" s="580" t="s">
        <v>119</v>
      </c>
      <c r="N9" s="574" t="s">
        <v>120</v>
      </c>
      <c r="O9" s="574"/>
      <c r="P9" s="574"/>
      <c r="Q9" s="574"/>
      <c r="R9" s="574"/>
      <c r="S9" s="576" t="s">
        <v>121</v>
      </c>
      <c r="T9" s="577"/>
    </row>
    <row r="10" spans="1:20" ht="12.75">
      <c r="A10" s="588"/>
      <c r="B10" s="580"/>
      <c r="C10" s="580"/>
      <c r="D10" s="580"/>
      <c r="E10" s="580" t="s">
        <v>122</v>
      </c>
      <c r="F10" s="574" t="s">
        <v>123</v>
      </c>
      <c r="G10" s="574"/>
      <c r="H10" s="574"/>
      <c r="I10" s="574"/>
      <c r="J10" s="578"/>
      <c r="K10" s="584"/>
      <c r="L10" s="580"/>
      <c r="M10" s="580"/>
      <c r="N10" s="580" t="s">
        <v>122</v>
      </c>
      <c r="O10" s="574" t="s">
        <v>123</v>
      </c>
      <c r="P10" s="574"/>
      <c r="Q10" s="574"/>
      <c r="R10" s="574"/>
      <c r="S10" s="578"/>
      <c r="T10" s="579"/>
    </row>
    <row r="11" spans="1:20" ht="13.5" thickBot="1">
      <c r="A11" s="589"/>
      <c r="B11" s="581"/>
      <c r="C11" s="581"/>
      <c r="D11" s="581"/>
      <c r="E11" s="58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1"/>
      <c r="M11" s="581"/>
      <c r="N11" s="58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M9:M11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Zeros="0" tabSelected="1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49.375" style="211" customWidth="1"/>
    <col min="2" max="2" width="6.75390625" style="211" customWidth="1"/>
    <col min="3" max="3" width="7.375" style="211" customWidth="1"/>
    <col min="4" max="4" width="5.87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 ht="12.75">
      <c r="A2" s="575" t="s">
        <v>412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</row>
    <row r="5" spans="1:22" ht="12.75">
      <c r="A5" s="575" t="s">
        <v>429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</row>
    <row r="6" spans="1:22" ht="12.75">
      <c r="A6" s="575" t="s">
        <v>413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7" t="s">
        <v>116</v>
      </c>
      <c r="B8" s="585" t="s">
        <v>117</v>
      </c>
      <c r="C8" s="582" t="s">
        <v>132</v>
      </c>
      <c r="D8" s="582"/>
      <c r="E8" s="582"/>
      <c r="F8" s="582"/>
      <c r="G8" s="582"/>
      <c r="H8" s="582"/>
      <c r="I8" s="582"/>
      <c r="J8" s="582"/>
      <c r="K8" s="582"/>
      <c r="L8" s="582"/>
      <c r="M8" s="582" t="s">
        <v>133</v>
      </c>
      <c r="N8" s="582"/>
      <c r="O8" s="582"/>
      <c r="P8" s="582"/>
      <c r="Q8" s="582"/>
      <c r="R8" s="582"/>
      <c r="S8" s="582"/>
      <c r="T8" s="582"/>
      <c r="U8" s="582"/>
      <c r="V8" s="586"/>
    </row>
    <row r="9" spans="1:22" ht="12.75">
      <c r="A9" s="588"/>
      <c r="B9" s="580"/>
      <c r="C9" s="580" t="s">
        <v>118</v>
      </c>
      <c r="D9" s="580" t="s">
        <v>134</v>
      </c>
      <c r="E9" s="574" t="s">
        <v>120</v>
      </c>
      <c r="F9" s="574"/>
      <c r="G9" s="574"/>
      <c r="H9" s="574"/>
      <c r="I9" s="574"/>
      <c r="J9" s="574"/>
      <c r="K9" s="576" t="s">
        <v>121</v>
      </c>
      <c r="L9" s="583"/>
      <c r="M9" s="580" t="s">
        <v>118</v>
      </c>
      <c r="N9" s="580" t="s">
        <v>119</v>
      </c>
      <c r="O9" s="574" t="s">
        <v>120</v>
      </c>
      <c r="P9" s="574"/>
      <c r="Q9" s="574"/>
      <c r="R9" s="574"/>
      <c r="S9" s="574"/>
      <c r="T9" s="574"/>
      <c r="U9" s="576" t="s">
        <v>121</v>
      </c>
      <c r="V9" s="577"/>
    </row>
    <row r="10" spans="1:22" ht="12.75">
      <c r="A10" s="588"/>
      <c r="B10" s="580"/>
      <c r="C10" s="580"/>
      <c r="D10" s="580"/>
      <c r="E10" s="580" t="s">
        <v>122</v>
      </c>
      <c r="F10" s="574" t="s">
        <v>123</v>
      </c>
      <c r="G10" s="574"/>
      <c r="H10" s="574"/>
      <c r="I10" s="574"/>
      <c r="J10" s="574"/>
      <c r="K10" s="578"/>
      <c r="L10" s="584"/>
      <c r="M10" s="580"/>
      <c r="N10" s="580"/>
      <c r="O10" s="580" t="s">
        <v>122</v>
      </c>
      <c r="P10" s="574" t="s">
        <v>123</v>
      </c>
      <c r="Q10" s="574"/>
      <c r="R10" s="574"/>
      <c r="S10" s="574"/>
      <c r="T10" s="574"/>
      <c r="U10" s="578"/>
      <c r="V10" s="579"/>
    </row>
    <row r="11" spans="1:22" ht="13.5" thickBot="1">
      <c r="A11" s="589"/>
      <c r="B11" s="581"/>
      <c r="C11" s="581"/>
      <c r="D11" s="581"/>
      <c r="E11" s="58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1"/>
      <c r="N11" s="581"/>
      <c r="O11" s="58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63" customFormat="1" ht="12.75">
      <c r="A16" s="360" t="s">
        <v>417</v>
      </c>
      <c r="B16" s="36">
        <v>72</v>
      </c>
      <c r="C16" s="36">
        <v>72</v>
      </c>
      <c r="D16" s="36">
        <v>36</v>
      </c>
      <c r="E16" s="36">
        <v>36</v>
      </c>
      <c r="F16" s="36">
        <v>2</v>
      </c>
      <c r="G16" s="36">
        <v>0</v>
      </c>
      <c r="H16" s="36">
        <v>2</v>
      </c>
      <c r="I16" s="36">
        <v>0</v>
      </c>
      <c r="J16" s="36"/>
      <c r="K16" s="361" t="s">
        <v>418</v>
      </c>
      <c r="L16" s="361"/>
      <c r="M16" s="36"/>
      <c r="N16" s="36"/>
      <c r="O16" s="36"/>
      <c r="P16" s="36"/>
      <c r="Q16" s="36"/>
      <c r="R16" s="36"/>
      <c r="S16" s="36"/>
      <c r="T16" s="36"/>
      <c r="U16" s="361" t="s">
        <v>130</v>
      </c>
      <c r="V16" s="362" t="s">
        <v>130</v>
      </c>
    </row>
    <row r="17" spans="1:22" s="63" customFormat="1" ht="12.75">
      <c r="A17" s="360" t="s">
        <v>430</v>
      </c>
      <c r="B17" s="36">
        <v>108</v>
      </c>
      <c r="C17" s="36"/>
      <c r="D17" s="36"/>
      <c r="E17" s="36"/>
      <c r="F17" s="36"/>
      <c r="G17" s="36"/>
      <c r="H17" s="36"/>
      <c r="I17" s="36"/>
      <c r="J17" s="36"/>
      <c r="K17" s="361"/>
      <c r="L17" s="361"/>
      <c r="M17" s="36">
        <v>108</v>
      </c>
      <c r="N17" s="36">
        <v>76</v>
      </c>
      <c r="O17" s="36">
        <v>32</v>
      </c>
      <c r="P17" s="36">
        <v>2</v>
      </c>
      <c r="Q17" s="36">
        <v>1</v>
      </c>
      <c r="R17" s="36">
        <v>1</v>
      </c>
      <c r="S17" s="36">
        <v>0</v>
      </c>
      <c r="T17" s="36">
        <v>0</v>
      </c>
      <c r="U17" s="361" t="s">
        <v>418</v>
      </c>
      <c r="V17" s="362" t="s">
        <v>130</v>
      </c>
    </row>
    <row r="18" spans="1:22" s="63" customFormat="1" ht="12.75">
      <c r="A18" s="360" t="s">
        <v>431</v>
      </c>
      <c r="B18" s="36">
        <v>108</v>
      </c>
      <c r="C18" s="36">
        <v>108</v>
      </c>
      <c r="D18" s="36">
        <v>72</v>
      </c>
      <c r="E18" s="36">
        <v>36</v>
      </c>
      <c r="F18" s="36">
        <v>2</v>
      </c>
      <c r="G18" s="36">
        <v>1</v>
      </c>
      <c r="H18" s="36">
        <v>1</v>
      </c>
      <c r="I18" s="36">
        <v>0</v>
      </c>
      <c r="J18" s="36">
        <v>0</v>
      </c>
      <c r="K18" s="361"/>
      <c r="L18" s="361" t="s">
        <v>419</v>
      </c>
      <c r="M18" s="36"/>
      <c r="N18" s="36"/>
      <c r="O18" s="36"/>
      <c r="P18" s="36"/>
      <c r="Q18" s="36"/>
      <c r="R18" s="36"/>
      <c r="S18" s="36"/>
      <c r="T18" s="36"/>
      <c r="U18" s="361" t="s">
        <v>130</v>
      </c>
      <c r="V18" s="362" t="s">
        <v>130</v>
      </c>
    </row>
    <row r="19" spans="1:22" s="63" customFormat="1" ht="12.75">
      <c r="A19" s="360" t="s">
        <v>432</v>
      </c>
      <c r="B19" s="36">
        <v>108</v>
      </c>
      <c r="C19" s="36"/>
      <c r="D19" s="36"/>
      <c r="E19" s="36"/>
      <c r="F19" s="36"/>
      <c r="G19" s="36"/>
      <c r="H19" s="36"/>
      <c r="I19" s="36"/>
      <c r="J19" s="36"/>
      <c r="K19" s="361"/>
      <c r="L19" s="361"/>
      <c r="M19" s="36">
        <v>108</v>
      </c>
      <c r="N19" s="36">
        <v>76</v>
      </c>
      <c r="O19" s="36">
        <v>32</v>
      </c>
      <c r="P19" s="36">
        <v>2</v>
      </c>
      <c r="Q19" s="36">
        <v>1</v>
      </c>
      <c r="R19" s="36">
        <v>1</v>
      </c>
      <c r="S19" s="36">
        <v>0</v>
      </c>
      <c r="T19" s="36">
        <v>0</v>
      </c>
      <c r="U19" s="361" t="s">
        <v>130</v>
      </c>
      <c r="V19" s="362" t="s">
        <v>419</v>
      </c>
    </row>
    <row r="20" spans="1:22" s="63" customFormat="1" ht="12.75">
      <c r="A20" s="360" t="s">
        <v>420</v>
      </c>
      <c r="B20" s="36">
        <v>108</v>
      </c>
      <c r="C20" s="36">
        <v>108</v>
      </c>
      <c r="D20" s="36">
        <v>72</v>
      </c>
      <c r="E20" s="36">
        <v>36</v>
      </c>
      <c r="F20" s="36">
        <v>2</v>
      </c>
      <c r="G20" s="36">
        <v>1</v>
      </c>
      <c r="H20" s="36">
        <v>1</v>
      </c>
      <c r="I20" s="36">
        <v>0</v>
      </c>
      <c r="J20" s="36">
        <v>0</v>
      </c>
      <c r="K20" s="361"/>
      <c r="L20" s="361" t="s">
        <v>419</v>
      </c>
      <c r="M20" s="36"/>
      <c r="N20" s="36"/>
      <c r="O20" s="36"/>
      <c r="P20" s="36"/>
      <c r="Q20" s="36"/>
      <c r="R20" s="36"/>
      <c r="S20" s="36"/>
      <c r="T20" s="36"/>
      <c r="U20" s="361" t="s">
        <v>130</v>
      </c>
      <c r="V20" s="362" t="s">
        <v>130</v>
      </c>
    </row>
    <row r="21" spans="1:22" s="63" customFormat="1" ht="12.75">
      <c r="A21" s="360" t="s">
        <v>421</v>
      </c>
      <c r="B21" s="36">
        <v>216</v>
      </c>
      <c r="C21" s="36">
        <v>108</v>
      </c>
      <c r="D21" s="36">
        <v>72</v>
      </c>
      <c r="E21" s="36">
        <v>36</v>
      </c>
      <c r="F21" s="36">
        <v>2</v>
      </c>
      <c r="G21" s="36">
        <v>1</v>
      </c>
      <c r="H21" s="36">
        <v>1</v>
      </c>
      <c r="I21" s="36">
        <v>0</v>
      </c>
      <c r="J21" s="36">
        <v>0</v>
      </c>
      <c r="K21" s="361"/>
      <c r="L21" s="361" t="s">
        <v>419</v>
      </c>
      <c r="M21" s="36">
        <v>108</v>
      </c>
      <c r="N21" s="36">
        <v>76</v>
      </c>
      <c r="O21" s="36">
        <v>32</v>
      </c>
      <c r="P21" s="36">
        <v>2</v>
      </c>
      <c r="Q21" s="36">
        <v>1</v>
      </c>
      <c r="R21" s="36">
        <v>1</v>
      </c>
      <c r="S21" s="36">
        <v>0</v>
      </c>
      <c r="T21" s="36">
        <v>0</v>
      </c>
      <c r="U21" s="361" t="s">
        <v>130</v>
      </c>
      <c r="V21" s="362" t="s">
        <v>419</v>
      </c>
    </row>
    <row r="22" spans="1:22" s="63" customFormat="1" ht="12.75">
      <c r="A22" s="360" t="s">
        <v>433</v>
      </c>
      <c r="B22" s="36">
        <v>72</v>
      </c>
      <c r="C22" s="36">
        <v>72</v>
      </c>
      <c r="D22" s="36">
        <v>36</v>
      </c>
      <c r="E22" s="36">
        <v>36</v>
      </c>
      <c r="F22" s="36">
        <v>2</v>
      </c>
      <c r="G22" s="36">
        <v>2</v>
      </c>
      <c r="H22" s="36">
        <v>0</v>
      </c>
      <c r="I22" s="36">
        <v>0</v>
      </c>
      <c r="J22" s="36">
        <v>0</v>
      </c>
      <c r="K22" s="361" t="s">
        <v>418</v>
      </c>
      <c r="L22" s="361"/>
      <c r="M22" s="36"/>
      <c r="N22" s="36"/>
      <c r="O22" s="36"/>
      <c r="P22" s="36"/>
      <c r="Q22" s="36"/>
      <c r="R22" s="36"/>
      <c r="S22" s="36"/>
      <c r="T22" s="36"/>
      <c r="U22" s="361" t="s">
        <v>130</v>
      </c>
      <c r="V22" s="362" t="s">
        <v>130</v>
      </c>
    </row>
    <row r="23" spans="1:22" s="63" customFormat="1" ht="12.75">
      <c r="A23" s="360" t="s">
        <v>434</v>
      </c>
      <c r="B23" s="36">
        <v>72</v>
      </c>
      <c r="C23" s="36"/>
      <c r="D23" s="36"/>
      <c r="E23" s="36"/>
      <c r="F23" s="36"/>
      <c r="G23" s="36"/>
      <c r="H23" s="36"/>
      <c r="I23" s="36"/>
      <c r="J23" s="36"/>
      <c r="K23" s="361"/>
      <c r="L23" s="361"/>
      <c r="M23" s="36">
        <v>72</v>
      </c>
      <c r="N23" s="36">
        <v>40</v>
      </c>
      <c r="O23" s="36">
        <v>32</v>
      </c>
      <c r="P23" s="36">
        <v>2</v>
      </c>
      <c r="Q23" s="36">
        <v>2</v>
      </c>
      <c r="R23" s="36">
        <v>0</v>
      </c>
      <c r="S23" s="36">
        <v>0</v>
      </c>
      <c r="T23" s="36">
        <v>0</v>
      </c>
      <c r="U23" s="361" t="s">
        <v>130</v>
      </c>
      <c r="V23" s="362" t="s">
        <v>419</v>
      </c>
    </row>
    <row r="24" spans="1:22" s="63" customFormat="1" ht="12.75">
      <c r="A24" s="360" t="s">
        <v>435</v>
      </c>
      <c r="B24" s="36">
        <v>72</v>
      </c>
      <c r="C24" s="36"/>
      <c r="D24" s="36"/>
      <c r="E24" s="36"/>
      <c r="F24" s="36"/>
      <c r="G24" s="36"/>
      <c r="H24" s="36"/>
      <c r="I24" s="36"/>
      <c r="J24" s="36"/>
      <c r="K24" s="361"/>
      <c r="L24" s="361"/>
      <c r="M24" s="36">
        <v>72</v>
      </c>
      <c r="N24" s="36">
        <v>40</v>
      </c>
      <c r="O24" s="36">
        <v>32</v>
      </c>
      <c r="P24" s="36">
        <v>2</v>
      </c>
      <c r="Q24" s="36">
        <v>2</v>
      </c>
      <c r="R24" s="36">
        <v>0</v>
      </c>
      <c r="S24" s="36">
        <v>0</v>
      </c>
      <c r="T24" s="36">
        <v>0</v>
      </c>
      <c r="U24" s="361" t="s">
        <v>130</v>
      </c>
      <c r="V24" s="362" t="s">
        <v>419</v>
      </c>
    </row>
    <row r="25" spans="1:22" s="212" customFormat="1" ht="12.75">
      <c r="A25" s="213" t="s">
        <v>389</v>
      </c>
      <c r="B25" s="214">
        <v>72</v>
      </c>
      <c r="C25" s="214">
        <v>36</v>
      </c>
      <c r="D25" s="214">
        <v>12</v>
      </c>
      <c r="E25" s="214">
        <v>24</v>
      </c>
      <c r="F25" s="214">
        <v>2</v>
      </c>
      <c r="G25" s="214">
        <v>2</v>
      </c>
      <c r="H25" s="214">
        <v>0</v>
      </c>
      <c r="I25" s="214">
        <v>0</v>
      </c>
      <c r="J25" s="214">
        <v>0</v>
      </c>
      <c r="K25" s="215" t="s">
        <v>418</v>
      </c>
      <c r="L25" s="215"/>
      <c r="M25" s="214">
        <v>36</v>
      </c>
      <c r="N25" s="214">
        <v>12</v>
      </c>
      <c r="O25" s="214">
        <v>24</v>
      </c>
      <c r="P25" s="214">
        <v>2</v>
      </c>
      <c r="Q25" s="214">
        <v>2</v>
      </c>
      <c r="R25" s="214">
        <v>0</v>
      </c>
      <c r="S25" s="214">
        <v>0</v>
      </c>
      <c r="T25" s="214">
        <v>0</v>
      </c>
      <c r="U25" s="215" t="s">
        <v>418</v>
      </c>
      <c r="V25" s="216" t="s">
        <v>130</v>
      </c>
    </row>
    <row r="26" spans="1:22" s="212" customFormat="1" ht="12.75">
      <c r="A26" s="213" t="s">
        <v>422</v>
      </c>
      <c r="B26" s="214">
        <v>216</v>
      </c>
      <c r="C26" s="214">
        <v>108</v>
      </c>
      <c r="D26" s="214">
        <v>72</v>
      </c>
      <c r="E26" s="214">
        <v>36</v>
      </c>
      <c r="F26" s="214">
        <v>2</v>
      </c>
      <c r="G26" s="214">
        <v>2</v>
      </c>
      <c r="H26" s="214">
        <v>0</v>
      </c>
      <c r="I26" s="214">
        <v>0</v>
      </c>
      <c r="J26" s="214">
        <v>0</v>
      </c>
      <c r="K26" s="215"/>
      <c r="L26" s="215" t="s">
        <v>419</v>
      </c>
      <c r="M26" s="214">
        <v>108</v>
      </c>
      <c r="N26" s="214">
        <v>76</v>
      </c>
      <c r="O26" s="214">
        <v>32</v>
      </c>
      <c r="P26" s="214">
        <v>2</v>
      </c>
      <c r="Q26" s="214">
        <v>0</v>
      </c>
      <c r="R26" s="214">
        <v>2</v>
      </c>
      <c r="S26" s="214">
        <v>0</v>
      </c>
      <c r="T26" s="214">
        <v>0</v>
      </c>
      <c r="U26" s="215"/>
      <c r="V26" s="216" t="s">
        <v>419</v>
      </c>
    </row>
    <row r="27" spans="1:22" s="212" customFormat="1" ht="12.75">
      <c r="A27" s="213" t="s">
        <v>422</v>
      </c>
      <c r="B27" s="214">
        <v>216</v>
      </c>
      <c r="C27" s="214">
        <v>108</v>
      </c>
      <c r="D27" s="214">
        <v>72</v>
      </c>
      <c r="E27" s="214">
        <v>36</v>
      </c>
      <c r="F27" s="214">
        <v>2</v>
      </c>
      <c r="G27" s="214">
        <v>0</v>
      </c>
      <c r="H27" s="214">
        <v>2</v>
      </c>
      <c r="I27" s="214">
        <v>0</v>
      </c>
      <c r="J27" s="214">
        <v>0</v>
      </c>
      <c r="K27" s="215" t="s">
        <v>418</v>
      </c>
      <c r="L27" s="215"/>
      <c r="M27" s="214">
        <v>108</v>
      </c>
      <c r="N27" s="214">
        <v>76</v>
      </c>
      <c r="O27" s="214">
        <v>32</v>
      </c>
      <c r="P27" s="214">
        <v>2</v>
      </c>
      <c r="Q27" s="214">
        <v>2</v>
      </c>
      <c r="R27" s="214">
        <v>0</v>
      </c>
      <c r="S27" s="214">
        <v>0</v>
      </c>
      <c r="T27" s="214">
        <v>0</v>
      </c>
      <c r="U27" s="215" t="s">
        <v>418</v>
      </c>
      <c r="V27" s="216"/>
    </row>
    <row r="28" spans="1:22" s="212" customFormat="1" ht="12.75">
      <c r="A28" s="213" t="s">
        <v>422</v>
      </c>
      <c r="B28" s="214">
        <v>216</v>
      </c>
      <c r="C28" s="214">
        <v>108</v>
      </c>
      <c r="D28" s="214">
        <v>72</v>
      </c>
      <c r="E28" s="214">
        <v>36</v>
      </c>
      <c r="F28" s="214">
        <v>2</v>
      </c>
      <c r="G28" s="214">
        <v>0</v>
      </c>
      <c r="H28" s="214">
        <v>2</v>
      </c>
      <c r="I28" s="214">
        <v>0</v>
      </c>
      <c r="J28" s="214">
        <v>0</v>
      </c>
      <c r="K28" s="215" t="s">
        <v>418</v>
      </c>
      <c r="L28" s="215"/>
      <c r="M28" s="214">
        <v>108</v>
      </c>
      <c r="N28" s="214">
        <v>76</v>
      </c>
      <c r="O28" s="214">
        <v>32</v>
      </c>
      <c r="P28" s="214">
        <v>2</v>
      </c>
      <c r="Q28" s="214"/>
      <c r="R28" s="214">
        <v>2</v>
      </c>
      <c r="S28" s="214"/>
      <c r="T28" s="214"/>
      <c r="U28" s="215" t="s">
        <v>418</v>
      </c>
      <c r="V28" s="216"/>
    </row>
    <row r="29" spans="1:22" s="212" customFormat="1" ht="12.75">
      <c r="A29" s="213" t="s">
        <v>423</v>
      </c>
      <c r="B29" s="214">
        <v>360</v>
      </c>
      <c r="C29" s="214">
        <v>252</v>
      </c>
      <c r="D29" s="214">
        <v>252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5" t="s">
        <v>418</v>
      </c>
      <c r="L29" s="215"/>
      <c r="M29" s="214">
        <v>108</v>
      </c>
      <c r="N29" s="214">
        <v>108</v>
      </c>
      <c r="O29" s="214">
        <v>0</v>
      </c>
      <c r="P29" s="214">
        <v>0</v>
      </c>
      <c r="Q29" s="214">
        <v>0</v>
      </c>
      <c r="R29" s="214">
        <v>0</v>
      </c>
      <c r="S29" s="214">
        <v>0</v>
      </c>
      <c r="T29" s="214">
        <v>0</v>
      </c>
      <c r="U29" s="215" t="s">
        <v>130</v>
      </c>
      <c r="V29" s="216" t="s">
        <v>130</v>
      </c>
    </row>
    <row r="30" spans="1:22" s="212" customFormat="1" ht="12.75">
      <c r="A30" s="213" t="s">
        <v>423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590" t="s">
        <v>424</v>
      </c>
      <c r="O30" s="591"/>
      <c r="P30" s="591"/>
      <c r="Q30" s="591"/>
      <c r="R30" s="591"/>
      <c r="S30" s="591"/>
      <c r="T30" s="592"/>
      <c r="U30" s="215" t="s">
        <v>130</v>
      </c>
      <c r="V30" s="216" t="s">
        <v>419</v>
      </c>
    </row>
    <row r="31" spans="1:22" s="212" customFormat="1" ht="12.75">
      <c r="A31" s="213" t="s">
        <v>428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/>
      <c r="N31" s="590" t="s">
        <v>425</v>
      </c>
      <c r="O31" s="591"/>
      <c r="P31" s="591"/>
      <c r="Q31" s="591"/>
      <c r="R31" s="591"/>
      <c r="S31" s="591"/>
      <c r="T31" s="592"/>
      <c r="U31" s="215" t="s">
        <v>418</v>
      </c>
      <c r="V31" s="216" t="s">
        <v>130</v>
      </c>
    </row>
    <row r="32" spans="1:22" s="212" customFormat="1" ht="13.5">
      <c r="A32" s="227" t="s">
        <v>426</v>
      </c>
      <c r="B32" s="363">
        <v>2016</v>
      </c>
      <c r="C32" s="363">
        <v>1080</v>
      </c>
      <c r="D32" s="363">
        <v>768</v>
      </c>
      <c r="E32" s="363">
        <v>312</v>
      </c>
      <c r="F32" s="363">
        <v>18</v>
      </c>
      <c r="G32" s="363">
        <v>9</v>
      </c>
      <c r="H32" s="363">
        <v>9</v>
      </c>
      <c r="I32" s="363" t="s">
        <v>427</v>
      </c>
      <c r="J32" s="363" t="s">
        <v>427</v>
      </c>
      <c r="K32" s="363">
        <v>6</v>
      </c>
      <c r="L32" s="363">
        <v>4</v>
      </c>
      <c r="M32" s="363">
        <v>936</v>
      </c>
      <c r="N32" s="363">
        <v>656</v>
      </c>
      <c r="O32" s="363">
        <v>280</v>
      </c>
      <c r="P32" s="363">
        <v>18</v>
      </c>
      <c r="Q32" s="363">
        <v>11</v>
      </c>
      <c r="R32" s="363">
        <v>7</v>
      </c>
      <c r="S32" s="363" t="s">
        <v>427</v>
      </c>
      <c r="T32" s="363" t="s">
        <v>427</v>
      </c>
      <c r="U32" s="363">
        <v>5</v>
      </c>
      <c r="V32" s="364">
        <v>6</v>
      </c>
    </row>
    <row r="33" spans="1:22" s="212" customFormat="1" ht="13.5" thickBot="1">
      <c r="A33" s="218"/>
      <c r="B33" s="219"/>
      <c r="C33" s="219" t="s">
        <v>22</v>
      </c>
      <c r="D33" s="219"/>
      <c r="E33" s="219"/>
      <c r="F33" s="219"/>
      <c r="G33" s="219"/>
      <c r="H33" s="219"/>
      <c r="I33" s="219"/>
      <c r="J33" s="219"/>
      <c r="K33" s="220"/>
      <c r="L33" s="220"/>
      <c r="M33" s="220"/>
      <c r="N33" s="219"/>
      <c r="O33" s="219"/>
      <c r="P33" s="219"/>
      <c r="Q33" s="219"/>
      <c r="R33" s="219"/>
      <c r="S33" s="219"/>
      <c r="T33" s="219"/>
      <c r="U33" s="220"/>
      <c r="V33" s="221"/>
    </row>
    <row r="34" spans="1:21" s="212" customFormat="1" ht="12.75">
      <c r="A34" s="222"/>
      <c r="K34" s="222"/>
      <c r="L34" s="222"/>
      <c r="R34" s="222"/>
      <c r="S34" s="222"/>
      <c r="T34" s="222"/>
      <c r="U34" s="217"/>
    </row>
    <row r="35" spans="1:21" ht="12.75">
      <c r="A35" s="211" t="s">
        <v>414</v>
      </c>
      <c r="U35" s="217"/>
    </row>
    <row r="36" spans="1:21" ht="12.75">
      <c r="A36" s="211" t="s">
        <v>415</v>
      </c>
      <c r="L36" s="211" t="s">
        <v>416</v>
      </c>
      <c r="U36" s="217"/>
    </row>
    <row r="37" spans="16:21" ht="12.75">
      <c r="P37" s="211" t="s">
        <v>22</v>
      </c>
      <c r="U37" s="217"/>
    </row>
  </sheetData>
  <sheetProtection/>
  <mergeCells count="23">
    <mergeCell ref="N30:T30"/>
    <mergeCell ref="N31:T31"/>
    <mergeCell ref="D9:D11"/>
    <mergeCell ref="A6:V6"/>
    <mergeCell ref="P10:T10"/>
    <mergeCell ref="E10:E11"/>
    <mergeCell ref="C8:L8"/>
    <mergeCell ref="N9:N11"/>
    <mergeCell ref="U9:V10"/>
    <mergeCell ref="O10:O11"/>
    <mergeCell ref="B8:B11"/>
    <mergeCell ref="A8:A11"/>
    <mergeCell ref="A1:V1"/>
    <mergeCell ref="A2:V2"/>
    <mergeCell ref="A4:V4"/>
    <mergeCell ref="A5:V5"/>
    <mergeCell ref="K9:L10"/>
    <mergeCell ref="M8:V8"/>
    <mergeCell ref="F10:J10"/>
    <mergeCell ref="C9:C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5" t="s">
        <v>115</v>
      </c>
      <c r="B2" s="596"/>
      <c r="C2" s="596"/>
      <c r="D2" s="596"/>
      <c r="E2" s="596"/>
      <c r="F2" s="596"/>
    </row>
    <row r="3" spans="1:6" ht="12.75">
      <c r="A3" s="595"/>
      <c r="B3" s="596"/>
      <c r="C3" s="596"/>
      <c r="D3" s="596"/>
      <c r="E3" s="596"/>
      <c r="F3" s="59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3"/>
      <c r="B5" s="594"/>
      <c r="C5" s="594"/>
      <c r="D5" s="594"/>
      <c r="E5" s="594"/>
      <c r="F5" s="594"/>
    </row>
    <row r="6" spans="1:6" ht="12.75">
      <c r="A6" s="593"/>
      <c r="B6" s="594"/>
      <c r="C6" s="594"/>
      <c r="D6" s="594"/>
      <c r="E6" s="594"/>
      <c r="F6" s="594"/>
    </row>
    <row r="7" spans="1:6" ht="12.75">
      <c r="A7" s="593"/>
      <c r="B7" s="594"/>
      <c r="C7" s="594"/>
      <c r="D7" s="594"/>
      <c r="E7" s="594"/>
      <c r="F7" s="594"/>
    </row>
    <row r="8" spans="1:6" ht="12.75">
      <c r="A8" s="233"/>
      <c r="C8" s="223"/>
      <c r="D8" s="223"/>
      <c r="E8" s="223"/>
      <c r="F8" s="223"/>
    </row>
    <row r="9" spans="1:6" ht="12.75">
      <c r="A9" s="595" t="s">
        <v>142</v>
      </c>
      <c r="B9" s="596"/>
      <c r="C9" s="596"/>
      <c r="D9" s="596"/>
      <c r="E9" s="596"/>
      <c r="F9" s="596"/>
    </row>
    <row r="10" spans="1:6" ht="12.75">
      <c r="A10" s="575"/>
      <c r="B10" s="598"/>
      <c r="C10" s="598"/>
      <c r="D10" s="598"/>
      <c r="E10" s="598"/>
      <c r="F10" s="598"/>
    </row>
    <row r="11" spans="1:6" ht="12.75">
      <c r="A11" s="575"/>
      <c r="B11" s="598"/>
      <c r="C11" s="598"/>
      <c r="D11" s="598"/>
      <c r="E11" s="598"/>
      <c r="F11" s="59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7" t="s">
        <v>139</v>
      </c>
      <c r="E13" s="516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2023-12-10T15:36:50Z</dcterms:modified>
  <cp:category/>
  <cp:version/>
  <cp:contentType/>
  <cp:contentStatus/>
</cp:coreProperties>
</file>